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04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81" i="1" l="1"/>
  <c r="A281" i="1"/>
  <c r="L280" i="1"/>
  <c r="J280" i="1"/>
  <c r="I280" i="1"/>
  <c r="H280" i="1"/>
  <c r="G280" i="1"/>
  <c r="F280" i="1"/>
  <c r="B271" i="1"/>
  <c r="A271" i="1"/>
  <c r="L270" i="1"/>
  <c r="J270" i="1"/>
  <c r="I270" i="1"/>
  <c r="H270" i="1"/>
  <c r="G270" i="1"/>
  <c r="F270" i="1"/>
  <c r="F281" i="1" s="1"/>
  <c r="B262" i="1"/>
  <c r="A262" i="1"/>
  <c r="L261" i="1"/>
  <c r="J261" i="1"/>
  <c r="I261" i="1"/>
  <c r="H261" i="1"/>
  <c r="G261" i="1"/>
  <c r="F261" i="1"/>
  <c r="B253" i="1"/>
  <c r="L252" i="1"/>
  <c r="J252" i="1"/>
  <c r="I252" i="1"/>
  <c r="I262" i="1" s="1"/>
  <c r="H252" i="1"/>
  <c r="G252" i="1"/>
  <c r="F252" i="1"/>
  <c r="B244" i="1"/>
  <c r="A244" i="1"/>
  <c r="L243" i="1"/>
  <c r="J243" i="1"/>
  <c r="I243" i="1"/>
  <c r="H243" i="1"/>
  <c r="G243" i="1"/>
  <c r="F243" i="1"/>
  <c r="B235" i="1"/>
  <c r="L234" i="1"/>
  <c r="J234" i="1"/>
  <c r="I234" i="1"/>
  <c r="H234" i="1"/>
  <c r="G234" i="1"/>
  <c r="F234" i="1"/>
  <c r="B227" i="1"/>
  <c r="A227" i="1"/>
  <c r="L226" i="1"/>
  <c r="J226" i="1"/>
  <c r="I226" i="1"/>
  <c r="H226" i="1"/>
  <c r="G226" i="1"/>
  <c r="F226" i="1"/>
  <c r="B217" i="1"/>
  <c r="L216" i="1"/>
  <c r="J216" i="1"/>
  <c r="I216" i="1"/>
  <c r="H216" i="1"/>
  <c r="G216" i="1"/>
  <c r="F216" i="1"/>
  <c r="B208" i="1"/>
  <c r="A208" i="1"/>
  <c r="L207" i="1"/>
  <c r="J207" i="1"/>
  <c r="I207" i="1"/>
  <c r="H207" i="1"/>
  <c r="G207" i="1"/>
  <c r="F207" i="1"/>
  <c r="B199" i="1"/>
  <c r="L198" i="1"/>
  <c r="J198" i="1"/>
  <c r="I198" i="1"/>
  <c r="H198" i="1"/>
  <c r="G198" i="1"/>
  <c r="F198" i="1"/>
  <c r="B190" i="1"/>
  <c r="A190" i="1"/>
  <c r="L189" i="1"/>
  <c r="J189" i="1"/>
  <c r="I189" i="1"/>
  <c r="H189" i="1"/>
  <c r="G189" i="1"/>
  <c r="F189" i="1"/>
  <c r="B180" i="1"/>
  <c r="A180" i="1"/>
  <c r="L179" i="1"/>
  <c r="J179" i="1"/>
  <c r="I179" i="1"/>
  <c r="H179" i="1"/>
  <c r="G179" i="1"/>
  <c r="F179" i="1"/>
  <c r="B171" i="1"/>
  <c r="A171" i="1"/>
  <c r="L170" i="1"/>
  <c r="J170" i="1"/>
  <c r="I170" i="1"/>
  <c r="H170" i="1"/>
  <c r="G170" i="1"/>
  <c r="F170" i="1"/>
  <c r="B161" i="1"/>
  <c r="A161" i="1"/>
  <c r="L160" i="1"/>
  <c r="J160" i="1"/>
  <c r="J171" i="1" s="1"/>
  <c r="I160" i="1"/>
  <c r="H160" i="1"/>
  <c r="G160" i="1"/>
  <c r="F160" i="1"/>
  <c r="F171" i="1" s="1"/>
  <c r="B153" i="1"/>
  <c r="A153" i="1"/>
  <c r="L152" i="1"/>
  <c r="J152" i="1"/>
  <c r="I152" i="1"/>
  <c r="H152" i="1"/>
  <c r="G152" i="1"/>
  <c r="F152" i="1"/>
  <c r="B143" i="1"/>
  <c r="A143" i="1"/>
  <c r="L142" i="1"/>
  <c r="J142" i="1"/>
  <c r="I142" i="1"/>
  <c r="H142" i="1"/>
  <c r="G142" i="1"/>
  <c r="F142" i="1"/>
  <c r="B134" i="1"/>
  <c r="A134" i="1"/>
  <c r="L133" i="1"/>
  <c r="J133" i="1"/>
  <c r="I133" i="1"/>
  <c r="H133" i="1"/>
  <c r="G133" i="1"/>
  <c r="F133" i="1"/>
  <c r="B125" i="1"/>
  <c r="A125" i="1"/>
  <c r="L124" i="1"/>
  <c r="J124" i="1"/>
  <c r="I124" i="1"/>
  <c r="H124" i="1"/>
  <c r="G124" i="1"/>
  <c r="F124" i="1"/>
  <c r="B117" i="1"/>
  <c r="A117" i="1"/>
  <c r="L116" i="1"/>
  <c r="J116" i="1"/>
  <c r="I116" i="1"/>
  <c r="H116" i="1"/>
  <c r="G116" i="1"/>
  <c r="F116" i="1"/>
  <c r="B107" i="1"/>
  <c r="A107" i="1"/>
  <c r="L106" i="1"/>
  <c r="J106" i="1"/>
  <c r="J117" i="1" s="1"/>
  <c r="I106" i="1"/>
  <c r="H106" i="1"/>
  <c r="G106" i="1"/>
  <c r="F106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281" i="1" l="1"/>
  <c r="H281" i="1"/>
  <c r="G281" i="1"/>
  <c r="I281" i="1"/>
  <c r="H244" i="1"/>
  <c r="F134" i="1"/>
  <c r="L227" i="1"/>
  <c r="G227" i="1"/>
  <c r="F208" i="1"/>
  <c r="J208" i="1"/>
  <c r="L190" i="1"/>
  <c r="I190" i="1"/>
  <c r="G190" i="1"/>
  <c r="J190" i="1"/>
  <c r="H190" i="1"/>
  <c r="I171" i="1"/>
  <c r="L171" i="1"/>
  <c r="H171" i="1"/>
  <c r="G171" i="1"/>
  <c r="J153" i="1"/>
  <c r="F153" i="1"/>
  <c r="L153" i="1"/>
  <c r="I153" i="1"/>
  <c r="H153" i="1"/>
  <c r="G153" i="1"/>
  <c r="J281" i="1"/>
  <c r="F190" i="1"/>
  <c r="J134" i="1"/>
  <c r="L134" i="1"/>
  <c r="I134" i="1"/>
  <c r="H134" i="1"/>
  <c r="G134" i="1"/>
  <c r="F117" i="1"/>
  <c r="L117" i="1"/>
  <c r="I117" i="1"/>
  <c r="H117" i="1"/>
  <c r="G117" i="1"/>
  <c r="H98" i="1"/>
  <c r="L98" i="1"/>
  <c r="J98" i="1"/>
  <c r="I98" i="1"/>
  <c r="G98" i="1"/>
  <c r="F98" i="1"/>
  <c r="G208" i="1"/>
  <c r="L208" i="1"/>
  <c r="H227" i="1"/>
  <c r="I244" i="1"/>
  <c r="F262" i="1"/>
  <c r="J262" i="1"/>
  <c r="H80" i="1"/>
  <c r="F80" i="1"/>
  <c r="J80" i="1"/>
  <c r="L80" i="1"/>
  <c r="I80" i="1"/>
  <c r="G80" i="1"/>
  <c r="I227" i="1"/>
  <c r="J244" i="1"/>
  <c r="G262" i="1"/>
  <c r="H208" i="1"/>
  <c r="F244" i="1"/>
  <c r="L262" i="1"/>
  <c r="I208" i="1"/>
  <c r="F227" i="1"/>
  <c r="J227" i="1"/>
  <c r="G244" i="1"/>
  <c r="L244" i="1"/>
  <c r="H262" i="1"/>
  <c r="F62" i="1"/>
  <c r="L62" i="1"/>
  <c r="J62" i="1"/>
  <c r="I62" i="1"/>
  <c r="H62" i="1"/>
  <c r="G62" i="1"/>
  <c r="J43" i="1"/>
  <c r="L43" i="1"/>
  <c r="I43" i="1"/>
  <c r="H43" i="1"/>
  <c r="G43" i="1"/>
  <c r="F43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<sst xmlns="http://schemas.openxmlformats.org/spreadsheetml/2006/main" count="425" uniqueCount="142">
  <si>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</si>
  <si>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</si>
  <si>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</si>
  <si>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</si>
  <si>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</si>
  <si>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</si>
  <si>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</si>
  <si>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</si>
  <si>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</si>
  <si>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</si>
  <si>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</si>
  <si>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</si>
  <si>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</si>
  <si>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</si>
  <si>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</si>
  <si>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</si>
  <si>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</si>
  <si>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</si>
  <si>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</si>
  <si>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</si>
  <si>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</si>
  <si>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</si>
  <si>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</si>
  <si>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</si>
  <si>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</si>
  <si>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</si>
  <si>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</si>
  <si>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</si>
  <si>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</si>
  <si>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</si>
  <si>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</si>
  <si>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</si>
  <si>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</si>
  <si>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</si>
  <si>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</si>
  <si>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</si>
  <si>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лицей "РИТМ"</t>
  </si>
  <si>
    <t>Директор МБОУ лицей "РИТМ"</t>
  </si>
  <si>
    <t>Г.Т. Разакбергенова</t>
  </si>
  <si>
    <t>Яйцо вареное</t>
  </si>
  <si>
    <t>Какао с молоком</t>
  </si>
  <si>
    <t>Хлеб пшеничный йодированный</t>
  </si>
  <si>
    <t>Сыр порциями</t>
  </si>
  <si>
    <t>салат</t>
  </si>
  <si>
    <t>Салат из огурцов с зеленым горошком</t>
  </si>
  <si>
    <t>117/1,144/1</t>
  </si>
  <si>
    <t>Суп картофельный с крупой и рыбными консервами</t>
  </si>
  <si>
    <t>Птица тушенная в соусе</t>
  </si>
  <si>
    <t>96/201</t>
  </si>
  <si>
    <t>Сок фруктовый</t>
  </si>
  <si>
    <t>Хлеб ржаной</t>
  </si>
  <si>
    <t>Тефтели мясные в соусе</t>
  </si>
  <si>
    <t>Каша вязкая молочная с крупой рисовой с маслом сливочным</t>
  </si>
  <si>
    <t>Макаронные изделия отварные</t>
  </si>
  <si>
    <t>11/200</t>
  </si>
  <si>
    <t>Каша рассыпчатая гречневая с маслом сливочным</t>
  </si>
  <si>
    <t>Чай с сахаром</t>
  </si>
  <si>
    <t>Салат из белокочанной капусты с зеленым горошком</t>
  </si>
  <si>
    <t>Суп картофельный с крупой с мясными фрикадельками</t>
  </si>
  <si>
    <t>Поджарка из рыбы</t>
  </si>
  <si>
    <t>Пюре картофельное с маслом сливочным</t>
  </si>
  <si>
    <t>Напиток из плодов шиповника</t>
  </si>
  <si>
    <t>Макаронные изделия отварные с сыром и сливочным маслом</t>
  </si>
  <si>
    <t>Кисло-молочная продукция в т/п</t>
  </si>
  <si>
    <t>Кофейный напиток с молоком</t>
  </si>
  <si>
    <t>Салат из моркови отварной с кукурузой</t>
  </si>
  <si>
    <t>Борщ с фасолью и картофелем и сметаной</t>
  </si>
  <si>
    <t>Печень тушеная в соусе</t>
  </si>
  <si>
    <t>190/210</t>
  </si>
  <si>
    <t>Рис припущенный с маслом сливочным</t>
  </si>
  <si>
    <t>Плов с мясом и огурцом</t>
  </si>
  <si>
    <t>15/143/28</t>
  </si>
  <si>
    <t>Чай с сахаром и лимоном</t>
  </si>
  <si>
    <t>Салат Здоровье</t>
  </si>
  <si>
    <t>Суп картофельный с бобовыми (горохом)</t>
  </si>
  <si>
    <t>Котлета мясная</t>
  </si>
  <si>
    <t>Рагу из овощей</t>
  </si>
  <si>
    <t>59/204</t>
  </si>
  <si>
    <t>Компот из плодов и ягод сушеных (курага)</t>
  </si>
  <si>
    <t>Запеканка творожная с морковью и молоком сгущенным</t>
  </si>
  <si>
    <t>8/210</t>
  </si>
  <si>
    <t>Салат из отварной свеклы с соленым огурцом</t>
  </si>
  <si>
    <t>Суп картофельный с крупой и мясными фрикадельками</t>
  </si>
  <si>
    <t>Чахохбили</t>
  </si>
  <si>
    <t>Рис припущенный с овощами</t>
  </si>
  <si>
    <t>Кисель из смородины свежемороженной</t>
  </si>
  <si>
    <t>Каша молочная с крупой пшенной и маслом сливочным</t>
  </si>
  <si>
    <t>136/1</t>
  </si>
  <si>
    <t>Суп картофельный с макаронными изделиями</t>
  </si>
  <si>
    <t>Салат из квашеной капусты с зеленым горошком</t>
  </si>
  <si>
    <t>Гуляш мясной</t>
  </si>
  <si>
    <t>Каша рассыпчатая гречневая</t>
  </si>
  <si>
    <t>Компот из плодов и ягод сушенных/курага</t>
  </si>
  <si>
    <t>Плов из птицы с огурцом</t>
  </si>
  <si>
    <t>92/143/28</t>
  </si>
  <si>
    <t>Винегрет овощной</t>
  </si>
  <si>
    <t>Суп из овощей</t>
  </si>
  <si>
    <t>Жаркое по-домашнему</t>
  </si>
  <si>
    <t>Напиток Брусничный</t>
  </si>
  <si>
    <t>Птица тушеная с овощами в соусе сметанном с томатом</t>
  </si>
  <si>
    <t>292/200</t>
  </si>
  <si>
    <t>Макаронные изделия отварные с маслом сливочным</t>
  </si>
  <si>
    <t>Салат из стручковой фасоли</t>
  </si>
  <si>
    <t>Борщ с капустой и картофелем</t>
  </si>
  <si>
    <t>Печень по-строгановски</t>
  </si>
  <si>
    <t>3/201</t>
  </si>
  <si>
    <t>Рис припущенный</t>
  </si>
  <si>
    <t>Запеканка творожная с молоком сгущенным</t>
  </si>
  <si>
    <t>Салат из огурцов</t>
  </si>
  <si>
    <t>Бефстроганов из мяса</t>
  </si>
  <si>
    <t>Картофельное пюре</t>
  </si>
  <si>
    <t>Компот из свежемороженных ягод (смородины)</t>
  </si>
  <si>
    <t>Макаронные изделия отварные с сыром и маслом сливочным</t>
  </si>
  <si>
    <t xml:space="preserve">Чай с сахаром </t>
  </si>
  <si>
    <t>Хлеб пшеничный йодтрованный</t>
  </si>
  <si>
    <t>Суп крестьянский с крупой</t>
  </si>
  <si>
    <t>Птица запеченная с соусом сметанным</t>
  </si>
  <si>
    <t>22/201</t>
  </si>
  <si>
    <t>Бобовые отварные/горо/</t>
  </si>
  <si>
    <t>Каша вязкая молочная из пшеничной крупы с маслом сливочным</t>
  </si>
  <si>
    <t xml:space="preserve">Какао с молоком </t>
  </si>
  <si>
    <t>Салат Витаминный</t>
  </si>
  <si>
    <t>142/48</t>
  </si>
  <si>
    <t>Свекольник со сметанной</t>
  </si>
  <si>
    <t>Плов с мясом</t>
  </si>
  <si>
    <t>Кнели из птицы с рисом и сыром в соусе сметанном</t>
  </si>
  <si>
    <t>301/201</t>
  </si>
  <si>
    <t>Салат картофельный с огурцами</t>
  </si>
  <si>
    <t>Рыба тушенная в томате с овощами</t>
  </si>
  <si>
    <t>Запеканка твороженная с морковью и сгущенным молоком</t>
  </si>
  <si>
    <t>Морская капуста, тушенная с овощами</t>
  </si>
  <si>
    <t>Суп картофельный с бобовыми/горохо/</t>
  </si>
  <si>
    <t>Рагу из птицы с картофелем</t>
  </si>
  <si>
    <t>Салат "Степной"</t>
  </si>
  <si>
    <t>Капуста тушенная с мясом</t>
  </si>
  <si>
    <t>48/55</t>
  </si>
  <si>
    <t>Биточки мясные с соусом томатным</t>
  </si>
  <si>
    <t>111/204</t>
  </si>
  <si>
    <t>Салат из свеклы с сыром</t>
  </si>
  <si>
    <t>Щи из свежей капусты с картофелем и сметанной</t>
  </si>
  <si>
    <t>поджарка из рыбы</t>
  </si>
  <si>
    <t>Компот из плодов и ягод свежих 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</si>
</sst>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Views>
    <sheetView tabSelected="1" zoomScale="78" zoomScaleNormal="78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G180" sqref="G180:I1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9" t="s">
        <v>36</v>
      </c>
      <c r="D1" s="50"/>
      <c r="E1" s="50"/>
      <c r="F1" s="12" t="s">
        <v>15</v>
      </c>
      <c r="G1" s="2" t="s">
        <v>16</v>
      </c>
      <c r="H1" s="51" t="s">
        <v>37</v>
      </c>
      <c r="I1" s="51"/>
      <c r="J1" s="51"/>
      <c r="K1" s="51"/>
    </row>
    <row r="2" spans="1:12" ht="18" x14ac:dyDescent="0.2">
      <c r="A2" s="32" t="s">
        <v>5</v>
      </c>
      <c r="C2" s="2"/>
      <c r="G2" s="2" t="s">
        <v>17</v>
      </c>
      <c r="H2" s="51" t="s">
        <v>38</v>
      </c>
      <c r="I2" s="51"/>
      <c r="J2" s="51"/>
      <c r="K2" s="51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</v>
      </c>
      <c r="I3" s="45">
        <v>9</v>
      </c>
      <c r="J3" s="46">
        <v>2025</v>
      </c>
      <c r="K3" s="1"/>
    </row>
    <row r="4" spans="1:12" x14ac:dyDescent="0.2">
      <c r="C4" s="2"/>
      <c r="D4" s="4"/>
      <c r="H4" s="44" t="s">
        <v>33</v>
      </c>
      <c r="I4" s="44" t="s">
        <v>34</v>
      </c>
      <c r="J4" s="44" t="s">
        <v>35</v>
      </c>
    </row>
    <row r="5" spans="1:12" ht="33.75" x14ac:dyDescent="0.2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32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6" t="s">
        <v>52</v>
      </c>
      <c r="F6" s="37">
        <v>205</v>
      </c>
      <c r="G6" s="37">
        <v>6.34</v>
      </c>
      <c r="H6" s="37">
        <v>6.78</v>
      </c>
      <c r="I6" s="37">
        <v>39.29</v>
      </c>
      <c r="J6" s="37">
        <v>216.93</v>
      </c>
      <c r="K6" s="38">
        <v>1</v>
      </c>
      <c r="L6" s="37">
        <v>54.25</v>
      </c>
    </row>
    <row r="7" spans="1:12" ht="15" x14ac:dyDescent="0.25">
      <c r="A7" s="23"/>
      <c r="B7" s="15"/>
      <c r="C7" s="11"/>
      <c r="D7" s="6"/>
      <c r="E7" s="39" t="s">
        <v>39</v>
      </c>
      <c r="F7" s="40">
        <v>50</v>
      </c>
      <c r="G7" s="40">
        <v>5.08</v>
      </c>
      <c r="H7" s="40">
        <v>4.5999999999999996</v>
      </c>
      <c r="I7" s="40">
        <v>0.28000000000000003</v>
      </c>
      <c r="J7" s="40">
        <v>62.84</v>
      </c>
      <c r="K7" s="41">
        <v>5</v>
      </c>
      <c r="L7" s="40">
        <v>16.2</v>
      </c>
    </row>
    <row r="8" spans="1:12" ht="15" x14ac:dyDescent="0.25">
      <c r="A8" s="23"/>
      <c r="B8" s="15"/>
      <c r="C8" s="11"/>
      <c r="D8" s="7" t="s">
        <v>21</v>
      </c>
      <c r="E8" s="39" t="s">
        <v>40</v>
      </c>
      <c r="F8" s="40">
        <v>200</v>
      </c>
      <c r="G8" s="40">
        <v>3.78</v>
      </c>
      <c r="H8" s="40">
        <v>0.67</v>
      </c>
      <c r="I8" s="40">
        <v>26</v>
      </c>
      <c r="J8" s="40">
        <v>125.11</v>
      </c>
      <c r="K8" s="41">
        <v>101</v>
      </c>
      <c r="L8" s="40">
        <v>29.51</v>
      </c>
    </row>
    <row r="9" spans="1:12" ht="15" x14ac:dyDescent="0.25">
      <c r="A9" s="23"/>
      <c r="B9" s="15"/>
      <c r="C9" s="11"/>
      <c r="D9" s="7" t="s">
        <v>22</v>
      </c>
      <c r="E9" s="39" t="s">
        <v>41</v>
      </c>
      <c r="F9" s="40">
        <v>50</v>
      </c>
      <c r="G9" s="40">
        <v>3.95</v>
      </c>
      <c r="H9" s="40">
        <v>0.5</v>
      </c>
      <c r="I9" s="40">
        <v>18.05</v>
      </c>
      <c r="J9" s="40">
        <v>116.9</v>
      </c>
      <c r="K9" s="41"/>
      <c r="L9" s="40"/>
    </row>
    <row r="10" spans="1:12" ht="15" x14ac:dyDescent="0.25">
      <c r="A10" s="23"/>
      <c r="B10" s="15"/>
      <c r="C10" s="11"/>
      <c r="D10" s="7"/>
      <c r="E10" s="39" t="s">
        <v>42</v>
      </c>
      <c r="F10" s="40">
        <v>10</v>
      </c>
      <c r="G10" s="40">
        <v>0.1</v>
      </c>
      <c r="H10" s="40">
        <v>7.2</v>
      </c>
      <c r="I10" s="40">
        <v>0.13</v>
      </c>
      <c r="J10" s="40">
        <v>65.72</v>
      </c>
      <c r="K10" s="41">
        <v>4</v>
      </c>
      <c r="L10" s="40">
        <v>13.44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515</v>
      </c>
      <c r="G13" s="19">
        <f t="shared" ref="G13:J13" si="0">SUM(G6:G12)</f>
        <v>19.25</v>
      </c>
      <c r="H13" s="19">
        <f t="shared" si="0"/>
        <v>19.75</v>
      </c>
      <c r="I13" s="19">
        <f t="shared" si="0"/>
        <v>83.749999999999986</v>
      </c>
      <c r="J13" s="19">
        <f t="shared" si="0"/>
        <v>587.5</v>
      </c>
      <c r="K13" s="25"/>
      <c r="L13" s="19">
        <f t="shared" ref="L13" si="1">SUM(L6:L12)</f>
        <v>113.4</v>
      </c>
    </row>
    <row r="14" spans="1:12" ht="25.5" x14ac:dyDescent="0.25">
      <c r="A14" s="26">
        <f>A6</f>
        <v>1</v>
      </c>
      <c r="B14" s="13">
        <f>B6</f>
        <v>1</v>
      </c>
      <c r="C14" s="10" t="s">
        <v>23</v>
      </c>
      <c r="D14" s="7" t="s">
        <v>43</v>
      </c>
      <c r="E14" s="39" t="s">
        <v>44</v>
      </c>
      <c r="F14" s="40">
        <v>60</v>
      </c>
      <c r="G14" s="40">
        <v>0.6</v>
      </c>
      <c r="H14" s="40">
        <v>0.06</v>
      </c>
      <c r="I14" s="40">
        <v>0.9</v>
      </c>
      <c r="J14" s="40">
        <v>6</v>
      </c>
      <c r="K14" s="41" t="s">
        <v>45</v>
      </c>
      <c r="L14" s="40">
        <v>36.72</v>
      </c>
    </row>
    <row r="15" spans="1:12" ht="15" x14ac:dyDescent="0.25">
      <c r="A15" s="23"/>
      <c r="B15" s="15"/>
      <c r="C15" s="11"/>
      <c r="D15" s="7" t="s">
        <v>24</v>
      </c>
      <c r="E15" s="39" t="s">
        <v>46</v>
      </c>
      <c r="F15" s="40">
        <v>230</v>
      </c>
      <c r="G15" s="40">
        <v>1.4</v>
      </c>
      <c r="H15" s="40">
        <v>4</v>
      </c>
      <c r="I15" s="40">
        <v>10.3</v>
      </c>
      <c r="J15" s="40">
        <v>94.4</v>
      </c>
      <c r="K15" s="41">
        <v>90</v>
      </c>
      <c r="L15" s="40">
        <v>44.4</v>
      </c>
    </row>
    <row r="16" spans="1:12" ht="15" x14ac:dyDescent="0.25">
      <c r="A16" s="23"/>
      <c r="B16" s="15"/>
      <c r="C16" s="11"/>
      <c r="D16" s="7" t="s">
        <v>25</v>
      </c>
      <c r="E16" s="39" t="s">
        <v>47</v>
      </c>
      <c r="F16" s="40">
        <v>100</v>
      </c>
      <c r="G16" s="40">
        <v>15.59</v>
      </c>
      <c r="H16" s="40">
        <v>17.309999999999999</v>
      </c>
      <c r="I16" s="40">
        <v>27.57</v>
      </c>
      <c r="J16" s="40">
        <v>265.83999999999997</v>
      </c>
      <c r="K16" s="41" t="s">
        <v>48</v>
      </c>
      <c r="L16" s="40">
        <v>82.31</v>
      </c>
    </row>
    <row r="17" spans="1:12" ht="15" x14ac:dyDescent="0.25">
      <c r="A17" s="23"/>
      <c r="B17" s="15"/>
      <c r="C17" s="11"/>
      <c r="D17" s="7" t="s">
        <v>26</v>
      </c>
      <c r="E17" s="39" t="s">
        <v>53</v>
      </c>
      <c r="F17" s="40">
        <v>150</v>
      </c>
      <c r="G17" s="40">
        <v>5.4</v>
      </c>
      <c r="H17" s="40">
        <v>5.7</v>
      </c>
      <c r="I17" s="40">
        <v>31.5</v>
      </c>
      <c r="J17" s="40">
        <v>225.7</v>
      </c>
      <c r="K17" s="41">
        <v>52</v>
      </c>
      <c r="L17" s="40">
        <v>12.99</v>
      </c>
    </row>
    <row r="18" spans="1:12" ht="15" x14ac:dyDescent="0.25">
      <c r="A18" s="23"/>
      <c r="B18" s="15"/>
      <c r="C18" s="11"/>
      <c r="D18" s="7" t="s">
        <v>27</v>
      </c>
      <c r="E18" s="39" t="s">
        <v>49</v>
      </c>
      <c r="F18" s="40">
        <v>200</v>
      </c>
      <c r="G18" s="40">
        <v>0.7</v>
      </c>
      <c r="H18" s="40">
        <v>0.05</v>
      </c>
      <c r="I18" s="40">
        <v>27.6</v>
      </c>
      <c r="J18" s="40">
        <v>114.8</v>
      </c>
      <c r="K18" s="41">
        <v>115</v>
      </c>
      <c r="L18" s="40">
        <v>21.24</v>
      </c>
    </row>
    <row r="19" spans="1:12" ht="15" x14ac:dyDescent="0.25">
      <c r="A19" s="23"/>
      <c r="B19" s="15"/>
      <c r="C19" s="11"/>
      <c r="D19" s="7" t="s">
        <v>28</v>
      </c>
      <c r="E19" s="39" t="s">
        <v>41</v>
      </c>
      <c r="F19" s="40">
        <v>20</v>
      </c>
      <c r="G19" s="40">
        <v>1.58</v>
      </c>
      <c r="H19" s="40">
        <v>0.2</v>
      </c>
      <c r="I19" s="40">
        <v>9.66</v>
      </c>
      <c r="J19" s="40">
        <v>46.76</v>
      </c>
      <c r="K19" s="41"/>
      <c r="L19" s="40">
        <v>2.52</v>
      </c>
    </row>
    <row r="20" spans="1:12" ht="15" x14ac:dyDescent="0.25">
      <c r="A20" s="23"/>
      <c r="B20" s="15"/>
      <c r="C20" s="11"/>
      <c r="D20" s="7" t="s">
        <v>29</v>
      </c>
      <c r="E20" s="39" t="s">
        <v>50</v>
      </c>
      <c r="F20" s="40">
        <v>30</v>
      </c>
      <c r="G20" s="40">
        <v>1.68</v>
      </c>
      <c r="H20" s="40">
        <v>0.33</v>
      </c>
      <c r="I20" s="40">
        <v>9.7200000000000006</v>
      </c>
      <c r="J20" s="40">
        <v>69</v>
      </c>
      <c r="K20" s="41"/>
      <c r="L20" s="40">
        <v>4.51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790</v>
      </c>
      <c r="G23" s="19">
        <f t="shared" ref="G23:J23" si="2">SUM(G14:G22)</f>
        <v>26.950000000000003</v>
      </c>
      <c r="H23" s="19">
        <f t="shared" si="2"/>
        <v>27.649999999999995</v>
      </c>
      <c r="I23" s="19">
        <f t="shared" si="2"/>
        <v>117.25</v>
      </c>
      <c r="J23" s="19">
        <f t="shared" si="2"/>
        <v>822.5</v>
      </c>
      <c r="K23" s="25"/>
      <c r="L23" s="19">
        <f t="shared" ref="L23" si="3">SUM(L14:L22)</f>
        <v>204.69000000000003</v>
      </c>
    </row>
    <row r="24" spans="1:12" ht="15" x14ac:dyDescent="0.2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1305</v>
      </c>
      <c r="G24" s="30">
        <f t="shared" ref="G24:J24" si="4">G13+G23</f>
        <v>46.2</v>
      </c>
      <c r="H24" s="30">
        <f t="shared" si="4"/>
        <v>47.399999999999991</v>
      </c>
      <c r="I24" s="30">
        <f t="shared" si="4"/>
        <v>201</v>
      </c>
      <c r="J24" s="30">
        <f t="shared" si="4"/>
        <v>1410</v>
      </c>
      <c r="K24" s="30"/>
      <c r="L24" s="30">
        <f t="shared" ref="L24" si="5">L13+L23</f>
        <v>318.09000000000003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6" t="s">
        <v>51</v>
      </c>
      <c r="F25" s="37">
        <v>120</v>
      </c>
      <c r="G25" s="37">
        <v>6.8</v>
      </c>
      <c r="H25" s="37">
        <v>7.7</v>
      </c>
      <c r="I25" s="37">
        <v>10.77</v>
      </c>
      <c r="J25" s="37">
        <v>160</v>
      </c>
      <c r="K25" s="38" t="s">
        <v>54</v>
      </c>
      <c r="L25" s="37">
        <v>88.17</v>
      </c>
    </row>
    <row r="26" spans="1:12" ht="15" x14ac:dyDescent="0.25">
      <c r="A26" s="14"/>
      <c r="B26" s="15"/>
      <c r="C26" s="11"/>
      <c r="D26" s="6"/>
      <c r="E26" s="39" t="s">
        <v>55</v>
      </c>
      <c r="F26" s="40">
        <v>155</v>
      </c>
      <c r="G26" s="40">
        <v>8.43</v>
      </c>
      <c r="H26" s="40">
        <v>11.53</v>
      </c>
      <c r="I26" s="40">
        <v>39.93</v>
      </c>
      <c r="J26" s="40">
        <v>250.6</v>
      </c>
      <c r="K26" s="41">
        <v>60</v>
      </c>
      <c r="L26" s="40">
        <v>21.27</v>
      </c>
    </row>
    <row r="27" spans="1:12" ht="15" x14ac:dyDescent="0.25">
      <c r="A27" s="14"/>
      <c r="B27" s="15"/>
      <c r="C27" s="11"/>
      <c r="D27" s="7" t="s">
        <v>21</v>
      </c>
      <c r="E27" s="39" t="s">
        <v>56</v>
      </c>
      <c r="F27" s="40">
        <v>200</v>
      </c>
      <c r="G27" s="40">
        <v>7.0000000000000007E-2</v>
      </c>
      <c r="H27" s="40">
        <v>0.02</v>
      </c>
      <c r="I27" s="40">
        <v>15</v>
      </c>
      <c r="J27" s="40">
        <v>60</v>
      </c>
      <c r="K27" s="41">
        <v>97</v>
      </c>
      <c r="L27" s="40">
        <v>3.96</v>
      </c>
    </row>
    <row r="28" spans="1:12" ht="15" x14ac:dyDescent="0.25">
      <c r="A28" s="14"/>
      <c r="B28" s="15"/>
      <c r="C28" s="11"/>
      <c r="D28" s="7" t="s">
        <v>22</v>
      </c>
      <c r="E28" s="39" t="s">
        <v>41</v>
      </c>
      <c r="F28" s="40">
        <v>50</v>
      </c>
      <c r="G28" s="40">
        <v>3.95</v>
      </c>
      <c r="H28" s="40">
        <v>0.5</v>
      </c>
      <c r="I28" s="40">
        <v>18.05</v>
      </c>
      <c r="J28" s="40">
        <v>116.9</v>
      </c>
      <c r="K28" s="41"/>
      <c r="L28" s="40">
        <v>6.6</v>
      </c>
    </row>
    <row r="29" spans="1:12" ht="15" x14ac:dyDescent="0.25">
      <c r="A29" s="14"/>
      <c r="B29" s="15"/>
      <c r="C29" s="11"/>
      <c r="D29" s="7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30</v>
      </c>
      <c r="E32" s="9"/>
      <c r="F32" s="19">
        <f>SUM(F25:F31)</f>
        <v>525</v>
      </c>
      <c r="G32" s="19">
        <f t="shared" ref="G32" si="6">SUM(G25:G31)</f>
        <v>19.25</v>
      </c>
      <c r="H32" s="19">
        <f t="shared" ref="H32" si="7">SUM(H25:H31)</f>
        <v>19.75</v>
      </c>
      <c r="I32" s="19">
        <f t="shared" ref="I32" si="8">SUM(I25:I31)</f>
        <v>83.75</v>
      </c>
      <c r="J32" s="19">
        <f t="shared" ref="J32:L32" si="9">SUM(J25:J31)</f>
        <v>587.5</v>
      </c>
      <c r="K32" s="25"/>
      <c r="L32" s="19">
        <f t="shared" si="9"/>
        <v>119.99999999999999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43</v>
      </c>
      <c r="E33" s="39" t="s">
        <v>57</v>
      </c>
      <c r="F33" s="40">
        <v>60</v>
      </c>
      <c r="G33" s="40">
        <v>0.8</v>
      </c>
      <c r="H33" s="40">
        <v>2</v>
      </c>
      <c r="I33" s="40">
        <v>3.9</v>
      </c>
      <c r="J33" s="40">
        <v>36.799999999999997</v>
      </c>
      <c r="K33" s="41">
        <v>145</v>
      </c>
      <c r="L33" s="40">
        <v>15.66</v>
      </c>
    </row>
    <row r="34" spans="1:12" ht="15" x14ac:dyDescent="0.25">
      <c r="A34" s="14"/>
      <c r="B34" s="15"/>
      <c r="C34" s="11"/>
      <c r="D34" s="7" t="s">
        <v>24</v>
      </c>
      <c r="E34" s="39" t="s">
        <v>58</v>
      </c>
      <c r="F34" s="40">
        <v>210</v>
      </c>
      <c r="G34" s="40">
        <v>1.8</v>
      </c>
      <c r="H34" s="40">
        <v>3.2</v>
      </c>
      <c r="I34" s="40">
        <v>15.3</v>
      </c>
      <c r="J34" s="40">
        <v>114.8</v>
      </c>
      <c r="K34" s="41">
        <v>41</v>
      </c>
      <c r="L34" s="40">
        <v>25.53</v>
      </c>
    </row>
    <row r="35" spans="1:12" ht="15" x14ac:dyDescent="0.25">
      <c r="A35" s="14"/>
      <c r="B35" s="15"/>
      <c r="C35" s="11"/>
      <c r="D35" s="7" t="s">
        <v>25</v>
      </c>
      <c r="E35" s="39" t="s">
        <v>59</v>
      </c>
      <c r="F35" s="40">
        <v>120</v>
      </c>
      <c r="G35" s="40">
        <v>17.39</v>
      </c>
      <c r="H35" s="40">
        <v>18.100000000000001</v>
      </c>
      <c r="I35" s="40">
        <v>20.5</v>
      </c>
      <c r="J35" s="40">
        <v>314.45999999999998</v>
      </c>
      <c r="K35" s="41">
        <v>129</v>
      </c>
      <c r="L35" s="40">
        <v>103.02</v>
      </c>
    </row>
    <row r="36" spans="1:12" ht="15" x14ac:dyDescent="0.25">
      <c r="A36" s="14"/>
      <c r="B36" s="15"/>
      <c r="C36" s="11"/>
      <c r="D36" s="7" t="s">
        <v>26</v>
      </c>
      <c r="E36" s="39" t="s">
        <v>60</v>
      </c>
      <c r="F36" s="40">
        <v>155</v>
      </c>
      <c r="G36" s="40">
        <v>3.1</v>
      </c>
      <c r="H36" s="40">
        <v>3.52</v>
      </c>
      <c r="I36" s="40">
        <v>37.369999999999997</v>
      </c>
      <c r="J36" s="40">
        <v>152.47999999999999</v>
      </c>
      <c r="K36" s="41">
        <v>53</v>
      </c>
      <c r="L36" s="40">
        <v>30</v>
      </c>
    </row>
    <row r="37" spans="1:12" ht="15" x14ac:dyDescent="0.25">
      <c r="A37" s="14"/>
      <c r="B37" s="15"/>
      <c r="C37" s="11"/>
      <c r="D37" s="7" t="s">
        <v>27</v>
      </c>
      <c r="E37" s="39" t="s">
        <v>61</v>
      </c>
      <c r="F37" s="40">
        <v>200</v>
      </c>
      <c r="G37" s="40">
        <v>0.6</v>
      </c>
      <c r="H37" s="40">
        <v>0.3</v>
      </c>
      <c r="I37" s="40">
        <v>20.8</v>
      </c>
      <c r="J37" s="40">
        <v>88.2</v>
      </c>
      <c r="K37" s="41">
        <v>103</v>
      </c>
      <c r="L37" s="40">
        <v>14.23</v>
      </c>
    </row>
    <row r="38" spans="1:12" ht="15" x14ac:dyDescent="0.25">
      <c r="A38" s="14"/>
      <c r="B38" s="15"/>
      <c r="C38" s="11"/>
      <c r="D38" s="7" t="s">
        <v>28</v>
      </c>
      <c r="E38" s="39" t="s">
        <v>41</v>
      </c>
      <c r="F38" s="40">
        <v>20</v>
      </c>
      <c r="G38" s="40">
        <v>1.58</v>
      </c>
      <c r="H38" s="40">
        <v>0.2</v>
      </c>
      <c r="I38" s="40">
        <v>9.66</v>
      </c>
      <c r="J38" s="40">
        <v>46.76</v>
      </c>
      <c r="K38" s="41"/>
      <c r="L38" s="40">
        <v>2.64</v>
      </c>
    </row>
    <row r="39" spans="1:12" ht="15" x14ac:dyDescent="0.25">
      <c r="A39" s="14"/>
      <c r="B39" s="15"/>
      <c r="C39" s="11"/>
      <c r="D39" s="7" t="s">
        <v>29</v>
      </c>
      <c r="E39" s="39" t="s">
        <v>50</v>
      </c>
      <c r="F39" s="40">
        <v>30</v>
      </c>
      <c r="G39" s="40">
        <v>1.68</v>
      </c>
      <c r="H39" s="40">
        <v>0.33</v>
      </c>
      <c r="I39" s="40">
        <v>9.7200000000000006</v>
      </c>
      <c r="J39" s="40">
        <v>69</v>
      </c>
      <c r="K39" s="41"/>
      <c r="L39" s="40">
        <v>4.51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795</v>
      </c>
      <c r="G42" s="19">
        <f t="shared" ref="G42" si="10">SUM(G33:G41)</f>
        <v>26.950000000000003</v>
      </c>
      <c r="H42" s="19">
        <f t="shared" ref="H42" si="11">SUM(H33:H41)</f>
        <v>27.65</v>
      </c>
      <c r="I42" s="19">
        <f t="shared" ref="I42" si="12">SUM(I33:I41)</f>
        <v>117.24999999999999</v>
      </c>
      <c r="J42" s="19">
        <f t="shared" ref="J42:L42" si="13">SUM(J33:J41)</f>
        <v>822.5</v>
      </c>
      <c r="K42" s="25"/>
      <c r="L42" s="19">
        <f t="shared" si="13"/>
        <v>195.58999999999995</v>
      </c>
    </row>
    <row r="43" spans="1:12" ht="15.75" customHeight="1" x14ac:dyDescent="0.2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1320</v>
      </c>
      <c r="G43" s="30">
        <f t="shared" ref="G43" si="14">G32+G42</f>
        <v>46.2</v>
      </c>
      <c r="H43" s="30">
        <f t="shared" ref="H43" si="15">H32+H42</f>
        <v>47.4</v>
      </c>
      <c r="I43" s="30">
        <f t="shared" ref="I43" si="16">I32+I42</f>
        <v>201</v>
      </c>
      <c r="J43" s="30">
        <f t="shared" ref="J43:L43" si="17">J32+J42</f>
        <v>1410</v>
      </c>
      <c r="K43" s="30"/>
      <c r="L43" s="30">
        <f t="shared" si="17"/>
        <v>315.58999999999992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6" t="s">
        <v>62</v>
      </c>
      <c r="F44" s="37">
        <v>155</v>
      </c>
      <c r="G44" s="37">
        <v>4.12</v>
      </c>
      <c r="H44" s="37">
        <v>12.68</v>
      </c>
      <c r="I44" s="37">
        <v>28.2</v>
      </c>
      <c r="J44" s="37">
        <v>216.49</v>
      </c>
      <c r="K44" s="38">
        <v>51</v>
      </c>
      <c r="L44" s="37">
        <v>36.380000000000003</v>
      </c>
    </row>
    <row r="45" spans="1:12" ht="15" x14ac:dyDescent="0.25">
      <c r="A45" s="23"/>
      <c r="B45" s="15"/>
      <c r="C45" s="11"/>
      <c r="D45" s="6"/>
      <c r="E45" s="39" t="s">
        <v>63</v>
      </c>
      <c r="F45" s="40">
        <v>200</v>
      </c>
      <c r="G45" s="40">
        <v>7.4</v>
      </c>
      <c r="H45" s="40">
        <v>5.9</v>
      </c>
      <c r="I45" s="40">
        <v>11.5</v>
      </c>
      <c r="J45" s="40">
        <v>129</v>
      </c>
      <c r="K45" s="41"/>
      <c r="L45" s="40">
        <v>52</v>
      </c>
    </row>
    <row r="46" spans="1:12" ht="15" x14ac:dyDescent="0.25">
      <c r="A46" s="23"/>
      <c r="B46" s="15"/>
      <c r="C46" s="11"/>
      <c r="D46" s="7" t="s">
        <v>21</v>
      </c>
      <c r="E46" s="39" t="s">
        <v>64</v>
      </c>
      <c r="F46" s="40">
        <v>200</v>
      </c>
      <c r="G46" s="40">
        <v>3.78</v>
      </c>
      <c r="H46" s="40">
        <v>0.67</v>
      </c>
      <c r="I46" s="40">
        <v>26</v>
      </c>
      <c r="J46" s="40">
        <v>125.11</v>
      </c>
      <c r="K46" s="41">
        <v>105</v>
      </c>
      <c r="L46" s="40">
        <v>26.47</v>
      </c>
    </row>
    <row r="47" spans="1:12" ht="15" x14ac:dyDescent="0.25">
      <c r="A47" s="23"/>
      <c r="B47" s="15"/>
      <c r="C47" s="11"/>
      <c r="D47" s="7" t="s">
        <v>22</v>
      </c>
      <c r="E47" s="39" t="s">
        <v>41</v>
      </c>
      <c r="F47" s="40">
        <v>50</v>
      </c>
      <c r="G47" s="40">
        <v>3.95</v>
      </c>
      <c r="H47" s="40">
        <v>0.5</v>
      </c>
      <c r="I47" s="40">
        <v>18.05</v>
      </c>
      <c r="J47" s="40">
        <v>116.9</v>
      </c>
      <c r="K47" s="41"/>
      <c r="L47" s="40">
        <v>6.6</v>
      </c>
    </row>
    <row r="48" spans="1:12" ht="15" x14ac:dyDescent="0.25">
      <c r="A48" s="23"/>
      <c r="B48" s="15"/>
      <c r="C48" s="11"/>
      <c r="D48" s="7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30</v>
      </c>
      <c r="E51" s="9"/>
      <c r="F51" s="19">
        <f>SUM(F44:F50)</f>
        <v>605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</v>
      </c>
      <c r="J51" s="19">
        <f t="shared" ref="J51:L51" si="21">SUM(J44:J50)</f>
        <v>587.5</v>
      </c>
      <c r="K51" s="25"/>
      <c r="L51" s="19">
        <f t="shared" si="21"/>
        <v>121.44999999999999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43</v>
      </c>
      <c r="E52" s="39" t="s">
        <v>65</v>
      </c>
      <c r="F52" s="40">
        <v>60</v>
      </c>
      <c r="G52" s="40">
        <v>0.7</v>
      </c>
      <c r="H52" s="40">
        <v>0.05</v>
      </c>
      <c r="I52" s="40">
        <v>6.82</v>
      </c>
      <c r="J52" s="40">
        <v>63.4</v>
      </c>
      <c r="K52" s="41">
        <v>118</v>
      </c>
      <c r="L52" s="40">
        <v>24.18</v>
      </c>
    </row>
    <row r="53" spans="1:12" ht="15" x14ac:dyDescent="0.25">
      <c r="A53" s="23"/>
      <c r="B53" s="15"/>
      <c r="C53" s="11"/>
      <c r="D53" s="7" t="s">
        <v>24</v>
      </c>
      <c r="E53" s="39" t="s">
        <v>66</v>
      </c>
      <c r="F53" s="40">
        <v>210</v>
      </c>
      <c r="G53" s="40">
        <v>2.8</v>
      </c>
      <c r="H53" s="40">
        <v>4.0999999999999996</v>
      </c>
      <c r="I53" s="40">
        <v>9.3000000000000007</v>
      </c>
      <c r="J53" s="40">
        <v>162.19999999999999</v>
      </c>
      <c r="K53" s="41">
        <v>123</v>
      </c>
      <c r="L53" s="40">
        <v>36.82</v>
      </c>
    </row>
    <row r="54" spans="1:12" ht="15" x14ac:dyDescent="0.25">
      <c r="A54" s="23"/>
      <c r="B54" s="15"/>
      <c r="C54" s="11"/>
      <c r="D54" s="7" t="s">
        <v>25</v>
      </c>
      <c r="E54" s="39" t="s">
        <v>67</v>
      </c>
      <c r="F54" s="40">
        <v>120</v>
      </c>
      <c r="G54" s="40">
        <v>15.86</v>
      </c>
      <c r="H54" s="40">
        <v>15.1</v>
      </c>
      <c r="I54" s="40">
        <v>20.45</v>
      </c>
      <c r="J54" s="40">
        <v>206.34</v>
      </c>
      <c r="K54" s="41" t="s">
        <v>68</v>
      </c>
      <c r="L54" s="40">
        <v>121.88</v>
      </c>
    </row>
    <row r="55" spans="1:12" ht="15" x14ac:dyDescent="0.25">
      <c r="A55" s="23"/>
      <c r="B55" s="15"/>
      <c r="C55" s="11"/>
      <c r="D55" s="7" t="s">
        <v>26</v>
      </c>
      <c r="E55" s="39" t="s">
        <v>69</v>
      </c>
      <c r="F55" s="40">
        <v>155</v>
      </c>
      <c r="G55" s="40">
        <v>3.73</v>
      </c>
      <c r="H55" s="40">
        <v>7.78</v>
      </c>
      <c r="I55" s="40">
        <v>29.3</v>
      </c>
      <c r="J55" s="40">
        <v>142</v>
      </c>
      <c r="K55" s="41">
        <v>54</v>
      </c>
      <c r="L55" s="40">
        <v>22.06</v>
      </c>
    </row>
    <row r="56" spans="1:12" ht="15" x14ac:dyDescent="0.25">
      <c r="A56" s="23"/>
      <c r="B56" s="15"/>
      <c r="C56" s="11"/>
      <c r="D56" s="7" t="s">
        <v>27</v>
      </c>
      <c r="E56" s="39" t="s">
        <v>49</v>
      </c>
      <c r="F56" s="40">
        <v>200</v>
      </c>
      <c r="G56" s="40">
        <v>0.6</v>
      </c>
      <c r="H56" s="40">
        <v>0.09</v>
      </c>
      <c r="I56" s="40">
        <v>32</v>
      </c>
      <c r="J56" s="40">
        <v>132.80000000000001</v>
      </c>
      <c r="K56" s="41">
        <v>115</v>
      </c>
      <c r="L56" s="40">
        <v>21.24</v>
      </c>
    </row>
    <row r="57" spans="1:12" ht="15" x14ac:dyDescent="0.25">
      <c r="A57" s="23"/>
      <c r="B57" s="15"/>
      <c r="C57" s="11"/>
      <c r="D57" s="7" t="s">
        <v>28</v>
      </c>
      <c r="E57" s="39" t="s">
        <v>41</v>
      </c>
      <c r="F57" s="40">
        <v>20</v>
      </c>
      <c r="G57" s="40">
        <v>1.58</v>
      </c>
      <c r="H57" s="40">
        <v>0.2</v>
      </c>
      <c r="I57" s="40">
        <v>9.66</v>
      </c>
      <c r="J57" s="40">
        <v>46.76</v>
      </c>
      <c r="K57" s="41"/>
      <c r="L57" s="40">
        <v>2.64</v>
      </c>
    </row>
    <row r="58" spans="1:12" ht="15" x14ac:dyDescent="0.25">
      <c r="A58" s="23"/>
      <c r="B58" s="15"/>
      <c r="C58" s="11"/>
      <c r="D58" s="7" t="s">
        <v>29</v>
      </c>
      <c r="E58" s="39" t="s">
        <v>50</v>
      </c>
      <c r="F58" s="40">
        <v>30</v>
      </c>
      <c r="G58" s="40">
        <v>1.68</v>
      </c>
      <c r="H58" s="40">
        <v>0.33</v>
      </c>
      <c r="I58" s="40">
        <v>9.7200000000000006</v>
      </c>
      <c r="J58" s="40">
        <v>69</v>
      </c>
      <c r="K58" s="41"/>
      <c r="L58" s="40">
        <v>4.51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795</v>
      </c>
      <c r="G61" s="19">
        <f t="shared" ref="G61" si="22">SUM(G52:G60)</f>
        <v>26.950000000000003</v>
      </c>
      <c r="H61" s="19">
        <f t="shared" ref="H61" si="23">SUM(H52:H60)</f>
        <v>27.65</v>
      </c>
      <c r="I61" s="19">
        <f t="shared" ref="I61" si="24">SUM(I52:I60)</f>
        <v>117.25</v>
      </c>
      <c r="J61" s="19">
        <f t="shared" ref="J61:L61" si="25">SUM(J52:J60)</f>
        <v>822.5</v>
      </c>
      <c r="K61" s="25"/>
      <c r="L61" s="19">
        <f t="shared" si="25"/>
        <v>233.32999999999998</v>
      </c>
    </row>
    <row r="62" spans="1:12" ht="15.75" customHeight="1" x14ac:dyDescent="0.2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1400</v>
      </c>
      <c r="G62" s="30">
        <f t="shared" ref="G62" si="26">G51+G61</f>
        <v>46.2</v>
      </c>
      <c r="H62" s="30">
        <f t="shared" ref="H62" si="27">H51+H61</f>
        <v>47.4</v>
      </c>
      <c r="I62" s="30">
        <f t="shared" ref="I62" si="28">I51+I61</f>
        <v>201</v>
      </c>
      <c r="J62" s="30">
        <f t="shared" ref="J62:L62" si="29">J51+J61</f>
        <v>1410</v>
      </c>
      <c r="K62" s="30"/>
      <c r="L62" s="30">
        <f t="shared" si="29"/>
        <v>354.78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6" t="s">
        <v>70</v>
      </c>
      <c r="F63" s="37">
        <v>270</v>
      </c>
      <c r="G63" s="37">
        <v>15.23</v>
      </c>
      <c r="H63" s="37">
        <v>19.23</v>
      </c>
      <c r="I63" s="37">
        <v>50.7</v>
      </c>
      <c r="J63" s="37">
        <v>410.6</v>
      </c>
      <c r="K63" s="38" t="s">
        <v>71</v>
      </c>
      <c r="L63" s="37">
        <v>170.38</v>
      </c>
    </row>
    <row r="64" spans="1:12" ht="15" x14ac:dyDescent="0.25">
      <c r="A64" s="23"/>
      <c r="B64" s="15"/>
      <c r="C64" s="11"/>
      <c r="D64" s="7" t="s">
        <v>21</v>
      </c>
      <c r="E64" s="39" t="s">
        <v>72</v>
      </c>
      <c r="F64" s="40">
        <v>205</v>
      </c>
      <c r="G64" s="40">
        <v>7.0000000000000007E-2</v>
      </c>
      <c r="H64" s="40">
        <v>0.02</v>
      </c>
      <c r="I64" s="40">
        <v>15</v>
      </c>
      <c r="J64" s="40">
        <v>60</v>
      </c>
      <c r="K64" s="41">
        <v>98</v>
      </c>
      <c r="L64" s="40">
        <v>7.52</v>
      </c>
    </row>
    <row r="65" spans="1:12" ht="15" x14ac:dyDescent="0.25">
      <c r="A65" s="23"/>
      <c r="B65" s="15"/>
      <c r="C65" s="11"/>
      <c r="D65" s="7" t="s">
        <v>22</v>
      </c>
      <c r="E65" s="39" t="s">
        <v>41</v>
      </c>
      <c r="F65" s="40">
        <v>50</v>
      </c>
      <c r="G65" s="40">
        <v>3.95</v>
      </c>
      <c r="H65" s="40">
        <v>0.5</v>
      </c>
      <c r="I65" s="40">
        <v>18.05</v>
      </c>
      <c r="J65" s="40">
        <v>116.9</v>
      </c>
      <c r="K65" s="41"/>
      <c r="L65" s="40">
        <v>6.3</v>
      </c>
    </row>
    <row r="66" spans="1:12" ht="15" x14ac:dyDescent="0.25">
      <c r="A66" s="23"/>
      <c r="B66" s="15"/>
      <c r="C66" s="11"/>
      <c r="D66" s="7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4"/>
      <c r="B69" s="17"/>
      <c r="C69" s="8"/>
      <c r="D69" s="18" t="s">
        <v>30</v>
      </c>
      <c r="E69" s="9"/>
      <c r="F69" s="19">
        <f>SUM(F63:F68)</f>
        <v>525</v>
      </c>
      <c r="G69" s="19">
        <f>SUM(G63:G68)</f>
        <v>19.25</v>
      </c>
      <c r="H69" s="19">
        <f>SUM(H63:H68)</f>
        <v>19.75</v>
      </c>
      <c r="I69" s="19">
        <f>SUM(I63:I68)</f>
        <v>83.75</v>
      </c>
      <c r="J69" s="19">
        <f>SUM(J63:J68)</f>
        <v>587.5</v>
      </c>
      <c r="K69" s="25"/>
      <c r="L69" s="19">
        <f>SUM(L63:L68)</f>
        <v>184.20000000000002</v>
      </c>
    </row>
    <row r="70" spans="1:12" ht="15" x14ac:dyDescent="0.25">
      <c r="A70" s="26">
        <f>A63</f>
        <v>1</v>
      </c>
      <c r="B70" s="13">
        <f>B63</f>
        <v>4</v>
      </c>
      <c r="C70" s="10" t="s">
        <v>23</v>
      </c>
      <c r="D70" s="7" t="s">
        <v>43</v>
      </c>
      <c r="E70" s="39" t="s">
        <v>73</v>
      </c>
      <c r="F70" s="40">
        <v>60</v>
      </c>
      <c r="G70" s="40">
        <v>1.3</v>
      </c>
      <c r="H70" s="40">
        <v>2.8</v>
      </c>
      <c r="I70" s="40">
        <v>1.7</v>
      </c>
      <c r="J70" s="40">
        <v>38.799999999999997</v>
      </c>
      <c r="K70" s="41">
        <v>16</v>
      </c>
      <c r="L70" s="40">
        <v>11.47</v>
      </c>
    </row>
    <row r="71" spans="1:12" ht="15" x14ac:dyDescent="0.25">
      <c r="A71" s="23"/>
      <c r="B71" s="15"/>
      <c r="C71" s="11"/>
      <c r="D71" s="7" t="s">
        <v>24</v>
      </c>
      <c r="E71" s="39" t="s">
        <v>74</v>
      </c>
      <c r="F71" s="40">
        <v>200</v>
      </c>
      <c r="G71" s="40">
        <v>9.2899999999999991</v>
      </c>
      <c r="H71" s="40">
        <v>3.37</v>
      </c>
      <c r="I71" s="40">
        <v>23.2</v>
      </c>
      <c r="J71" s="40">
        <v>118.6</v>
      </c>
      <c r="K71" s="41">
        <v>47</v>
      </c>
      <c r="L71" s="40">
        <v>9.68</v>
      </c>
    </row>
    <row r="72" spans="1:12" ht="15" x14ac:dyDescent="0.25">
      <c r="A72" s="23"/>
      <c r="B72" s="15"/>
      <c r="C72" s="11"/>
      <c r="D72" s="7" t="s">
        <v>25</v>
      </c>
      <c r="E72" s="39" t="s">
        <v>75</v>
      </c>
      <c r="F72" s="40">
        <v>90</v>
      </c>
      <c r="G72" s="40">
        <v>11.8</v>
      </c>
      <c r="H72" s="40">
        <v>10.199999999999999</v>
      </c>
      <c r="I72" s="40">
        <v>20.170000000000002</v>
      </c>
      <c r="J72" s="40">
        <v>181.64</v>
      </c>
      <c r="K72" s="41">
        <v>111</v>
      </c>
      <c r="L72" s="40">
        <v>101.64</v>
      </c>
    </row>
    <row r="73" spans="1:12" ht="15" x14ac:dyDescent="0.25">
      <c r="A73" s="23"/>
      <c r="B73" s="15"/>
      <c r="C73" s="11"/>
      <c r="D73" s="7" t="s">
        <v>26</v>
      </c>
      <c r="E73" s="39" t="s">
        <v>76</v>
      </c>
      <c r="F73" s="40">
        <v>150</v>
      </c>
      <c r="G73" s="40">
        <v>0.6</v>
      </c>
      <c r="H73" s="40">
        <v>10.7</v>
      </c>
      <c r="I73" s="40">
        <v>25.2</v>
      </c>
      <c r="J73" s="40">
        <v>252.9</v>
      </c>
      <c r="K73" s="41" t="s">
        <v>77</v>
      </c>
      <c r="L73" s="40">
        <v>43.45</v>
      </c>
    </row>
    <row r="74" spans="1:12" ht="15" x14ac:dyDescent="0.25">
      <c r="A74" s="23"/>
      <c r="B74" s="15"/>
      <c r="C74" s="11"/>
      <c r="D74" s="7" t="s">
        <v>27</v>
      </c>
      <c r="E74" s="39" t="s">
        <v>78</v>
      </c>
      <c r="F74" s="40">
        <v>200</v>
      </c>
      <c r="G74" s="40">
        <v>0.7</v>
      </c>
      <c r="H74" s="40">
        <v>0.05</v>
      </c>
      <c r="I74" s="40">
        <v>27.6</v>
      </c>
      <c r="J74" s="40">
        <v>114.8</v>
      </c>
      <c r="K74" s="41">
        <v>99</v>
      </c>
      <c r="L74" s="40">
        <v>17.46</v>
      </c>
    </row>
    <row r="75" spans="1:12" ht="15" x14ac:dyDescent="0.25">
      <c r="A75" s="23"/>
      <c r="B75" s="15"/>
      <c r="C75" s="11"/>
      <c r="D75" s="7" t="s">
        <v>28</v>
      </c>
      <c r="E75" s="39" t="s">
        <v>41</v>
      </c>
      <c r="F75" s="40">
        <v>20</v>
      </c>
      <c r="G75" s="40">
        <v>1.58</v>
      </c>
      <c r="H75" s="40">
        <v>0.2</v>
      </c>
      <c r="I75" s="40">
        <v>9.66</v>
      </c>
      <c r="J75" s="40">
        <v>46.76</v>
      </c>
      <c r="K75" s="41"/>
      <c r="L75" s="40">
        <v>2.52</v>
      </c>
    </row>
    <row r="76" spans="1:12" ht="15" x14ac:dyDescent="0.25">
      <c r="A76" s="23"/>
      <c r="B76" s="15"/>
      <c r="C76" s="11"/>
      <c r="D76" s="7" t="s">
        <v>29</v>
      </c>
      <c r="E76" s="39" t="s">
        <v>50</v>
      </c>
      <c r="F76" s="40">
        <v>30</v>
      </c>
      <c r="G76" s="40">
        <v>1.68</v>
      </c>
      <c r="H76" s="40">
        <v>0.33</v>
      </c>
      <c r="I76" s="40">
        <v>9.7200000000000006</v>
      </c>
      <c r="J76" s="40">
        <v>69</v>
      </c>
      <c r="K76" s="41"/>
      <c r="L76" s="40">
        <v>3.78</v>
      </c>
    </row>
    <row r="77" spans="1:12" ht="15" x14ac:dyDescent="0.2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4"/>
      <c r="B79" s="17"/>
      <c r="C79" s="8"/>
      <c r="D79" s="18" t="s">
        <v>30</v>
      </c>
      <c r="E79" s="9"/>
      <c r="F79" s="19">
        <f>SUM(F70:F78)</f>
        <v>750</v>
      </c>
      <c r="G79" s="19">
        <f t="shared" ref="G79" si="30">SUM(G70:G78)</f>
        <v>26.950000000000003</v>
      </c>
      <c r="H79" s="19">
        <f t="shared" ref="H79" si="31">SUM(H70:H78)</f>
        <v>27.649999999999995</v>
      </c>
      <c r="I79" s="19">
        <f t="shared" ref="I79" si="32">SUM(I70:I78)</f>
        <v>117.25</v>
      </c>
      <c r="J79" s="19">
        <f t="shared" ref="J79:L79" si="33">SUM(J70:J78)</f>
        <v>822.49999999999989</v>
      </c>
      <c r="K79" s="25"/>
      <c r="L79" s="19">
        <f t="shared" si="33"/>
        <v>190.00000000000003</v>
      </c>
    </row>
    <row r="80" spans="1:12" ht="15.75" customHeight="1" x14ac:dyDescent="0.2">
      <c r="A80" s="27">
        <f>A63</f>
        <v>1</v>
      </c>
      <c r="B80" s="28">
        <f>B63</f>
        <v>4</v>
      </c>
      <c r="C80" s="47" t="s">
        <v>4</v>
      </c>
      <c r="D80" s="48"/>
      <c r="E80" s="29"/>
      <c r="F80" s="30">
        <f>F69+F79</f>
        <v>1275</v>
      </c>
      <c r="G80" s="30">
        <f t="shared" ref="G80" si="34">G69+G79</f>
        <v>46.2</v>
      </c>
      <c r="H80" s="30">
        <f t="shared" ref="H80" si="35">H69+H79</f>
        <v>47.399999999999991</v>
      </c>
      <c r="I80" s="30">
        <f t="shared" ref="I80" si="36">I69+I79</f>
        <v>201</v>
      </c>
      <c r="J80" s="30">
        <f t="shared" ref="J80:L80" si="37">J69+J79</f>
        <v>1410</v>
      </c>
      <c r="K80" s="30"/>
      <c r="L80" s="30">
        <f t="shared" si="37"/>
        <v>374.20000000000005</v>
      </c>
    </row>
    <row r="81" spans="1:12" ht="15" x14ac:dyDescent="0.25">
      <c r="A81" s="20">
        <v>1</v>
      </c>
      <c r="B81" s="21">
        <v>5</v>
      </c>
      <c r="C81" s="22" t="s">
        <v>19</v>
      </c>
      <c r="D81" s="5" t="s">
        <v>20</v>
      </c>
      <c r="E81" s="36" t="s">
        <v>79</v>
      </c>
      <c r="F81" s="37">
        <v>250</v>
      </c>
      <c r="G81" s="37">
        <v>15.23</v>
      </c>
      <c r="H81" s="37">
        <v>19.23</v>
      </c>
      <c r="I81" s="37">
        <v>50.7</v>
      </c>
      <c r="J81" s="37">
        <v>410.6</v>
      </c>
      <c r="K81" s="38" t="s">
        <v>80</v>
      </c>
      <c r="L81" s="37">
        <v>147.38999999999999</v>
      </c>
    </row>
    <row r="82" spans="1:12" ht="15" x14ac:dyDescent="0.25">
      <c r="A82" s="23"/>
      <c r="B82" s="15"/>
      <c r="C82" s="11"/>
      <c r="D82" s="7" t="s">
        <v>21</v>
      </c>
      <c r="E82" s="39" t="s">
        <v>56</v>
      </c>
      <c r="F82" s="40">
        <v>200</v>
      </c>
      <c r="G82" s="40">
        <v>7.0000000000000007E-2</v>
      </c>
      <c r="H82" s="40">
        <v>0.02</v>
      </c>
      <c r="I82" s="40">
        <v>15</v>
      </c>
      <c r="J82" s="40">
        <v>60</v>
      </c>
      <c r="K82" s="41">
        <v>97</v>
      </c>
      <c r="L82" s="40">
        <v>3.96</v>
      </c>
    </row>
    <row r="83" spans="1:12" ht="15" x14ac:dyDescent="0.25">
      <c r="A83" s="23"/>
      <c r="B83" s="15"/>
      <c r="C83" s="11"/>
      <c r="D83" s="7" t="s">
        <v>22</v>
      </c>
      <c r="E83" s="39" t="s">
        <v>41</v>
      </c>
      <c r="F83" s="40">
        <v>50</v>
      </c>
      <c r="G83" s="40">
        <v>3.95</v>
      </c>
      <c r="H83" s="40">
        <v>0.5</v>
      </c>
      <c r="I83" s="40">
        <v>18.05</v>
      </c>
      <c r="J83" s="40">
        <v>116.9</v>
      </c>
      <c r="K83" s="41"/>
      <c r="L83" s="40">
        <v>6.6</v>
      </c>
    </row>
    <row r="84" spans="1:12" ht="15" x14ac:dyDescent="0.25">
      <c r="A84" s="23"/>
      <c r="B84" s="15"/>
      <c r="C84" s="11"/>
      <c r="D84" s="7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3"/>
      <c r="B85" s="15"/>
      <c r="C85" s="11"/>
      <c r="D85" s="6"/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4"/>
      <c r="B87" s="17"/>
      <c r="C87" s="8"/>
      <c r="D87" s="18" t="s">
        <v>30</v>
      </c>
      <c r="E87" s="9"/>
      <c r="F87" s="19">
        <f>SUM(F81:F86)</f>
        <v>500</v>
      </c>
      <c r="G87" s="19">
        <f>SUM(G81:G86)</f>
        <v>19.25</v>
      </c>
      <c r="H87" s="19">
        <f>SUM(H81:H86)</f>
        <v>19.75</v>
      </c>
      <c r="I87" s="19">
        <f>SUM(I81:I86)</f>
        <v>83.75</v>
      </c>
      <c r="J87" s="19">
        <f>SUM(J81:J86)</f>
        <v>587.5</v>
      </c>
      <c r="K87" s="25"/>
      <c r="L87" s="19">
        <f>SUM(L81:L86)</f>
        <v>157.94999999999999</v>
      </c>
    </row>
    <row r="88" spans="1:12" ht="15" x14ac:dyDescent="0.25">
      <c r="A88" s="26">
        <f>A81</f>
        <v>1</v>
      </c>
      <c r="B88" s="13">
        <f>B81</f>
        <v>5</v>
      </c>
      <c r="C88" s="10" t="s">
        <v>23</v>
      </c>
      <c r="D88" s="7" t="s">
        <v>43</v>
      </c>
      <c r="E88" s="39" t="s">
        <v>81</v>
      </c>
      <c r="F88" s="40">
        <v>60</v>
      </c>
      <c r="G88" s="40">
        <v>0.8</v>
      </c>
      <c r="H88" s="40">
        <v>6</v>
      </c>
      <c r="I88" s="40">
        <v>4.4000000000000004</v>
      </c>
      <c r="J88" s="40">
        <v>75</v>
      </c>
      <c r="K88" s="41">
        <v>191</v>
      </c>
      <c r="L88" s="40">
        <v>18.440000000000001</v>
      </c>
    </row>
    <row r="89" spans="1:12" ht="15" x14ac:dyDescent="0.25">
      <c r="A89" s="23"/>
      <c r="B89" s="15"/>
      <c r="C89" s="11"/>
      <c r="D89" s="7" t="s">
        <v>24</v>
      </c>
      <c r="E89" s="39" t="s">
        <v>82</v>
      </c>
      <c r="F89" s="40">
        <v>210</v>
      </c>
      <c r="G89" s="40">
        <v>2.1</v>
      </c>
      <c r="H89" s="40">
        <v>2.2000000000000002</v>
      </c>
      <c r="I89" s="40">
        <v>22.6</v>
      </c>
      <c r="J89" s="40">
        <v>87.2</v>
      </c>
      <c r="K89" s="41">
        <v>41</v>
      </c>
      <c r="L89" s="40">
        <v>25.25</v>
      </c>
    </row>
    <row r="90" spans="1:12" ht="15" x14ac:dyDescent="0.25">
      <c r="A90" s="23"/>
      <c r="B90" s="15"/>
      <c r="C90" s="11"/>
      <c r="D90" s="7" t="s">
        <v>25</v>
      </c>
      <c r="E90" s="39" t="s">
        <v>83</v>
      </c>
      <c r="F90" s="40">
        <v>105</v>
      </c>
      <c r="G90" s="40">
        <v>14.86</v>
      </c>
      <c r="H90" s="40">
        <v>10.34</v>
      </c>
      <c r="I90" s="40">
        <v>20.100000000000001</v>
      </c>
      <c r="J90" s="40">
        <v>192</v>
      </c>
      <c r="K90" s="41">
        <v>20</v>
      </c>
      <c r="L90" s="40">
        <v>88.76</v>
      </c>
    </row>
    <row r="91" spans="1:12" ht="15" x14ac:dyDescent="0.25">
      <c r="A91" s="23"/>
      <c r="B91" s="15"/>
      <c r="C91" s="11"/>
      <c r="D91" s="7" t="s">
        <v>26</v>
      </c>
      <c r="E91" s="39" t="s">
        <v>84</v>
      </c>
      <c r="F91" s="40">
        <v>150</v>
      </c>
      <c r="G91" s="40">
        <v>4.78</v>
      </c>
      <c r="H91" s="40">
        <v>7.78</v>
      </c>
      <c r="I91" s="40">
        <v>26.27</v>
      </c>
      <c r="J91" s="40">
        <v>234.94</v>
      </c>
      <c r="K91" s="41">
        <v>56</v>
      </c>
      <c r="L91" s="40">
        <v>16.670000000000002</v>
      </c>
    </row>
    <row r="92" spans="1:12" ht="15" x14ac:dyDescent="0.25">
      <c r="A92" s="23"/>
      <c r="B92" s="15"/>
      <c r="C92" s="11"/>
      <c r="D92" s="7" t="s">
        <v>27</v>
      </c>
      <c r="E92" s="39" t="s">
        <v>85</v>
      </c>
      <c r="F92" s="40">
        <v>200</v>
      </c>
      <c r="G92" s="40">
        <v>1.1499999999999999</v>
      </c>
      <c r="H92" s="40">
        <v>0.8</v>
      </c>
      <c r="I92" s="40">
        <v>24.5</v>
      </c>
      <c r="J92" s="40">
        <v>114.6</v>
      </c>
      <c r="K92" s="41">
        <v>189</v>
      </c>
      <c r="L92" s="40">
        <v>33.729999999999997</v>
      </c>
    </row>
    <row r="93" spans="1:12" ht="15" x14ac:dyDescent="0.25">
      <c r="A93" s="23"/>
      <c r="B93" s="15"/>
      <c r="C93" s="11"/>
      <c r="D93" s="7" t="s">
        <v>28</v>
      </c>
      <c r="E93" s="39" t="s">
        <v>41</v>
      </c>
      <c r="F93" s="40">
        <v>20</v>
      </c>
      <c r="G93" s="40">
        <v>1.58</v>
      </c>
      <c r="H93" s="40">
        <v>0.2</v>
      </c>
      <c r="I93" s="40">
        <v>9.66</v>
      </c>
      <c r="J93" s="40">
        <v>46.76</v>
      </c>
      <c r="K93" s="41"/>
      <c r="L93" s="40">
        <v>2.64</v>
      </c>
    </row>
    <row r="94" spans="1:12" ht="15" x14ac:dyDescent="0.25">
      <c r="A94" s="23"/>
      <c r="B94" s="15"/>
      <c r="C94" s="11"/>
      <c r="D94" s="7" t="s">
        <v>29</v>
      </c>
      <c r="E94" s="39" t="s">
        <v>50</v>
      </c>
      <c r="F94" s="40">
        <v>30</v>
      </c>
      <c r="G94" s="40">
        <v>1.68</v>
      </c>
      <c r="H94" s="40">
        <v>0.33</v>
      </c>
      <c r="I94" s="40">
        <v>9.7200000000000006</v>
      </c>
      <c r="J94" s="40">
        <v>69</v>
      </c>
      <c r="K94" s="41"/>
      <c r="L94" s="40">
        <v>4.51</v>
      </c>
    </row>
    <row r="95" spans="1:12" ht="15" x14ac:dyDescent="0.25">
      <c r="A95" s="23"/>
      <c r="B95" s="15"/>
      <c r="C95" s="11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4"/>
      <c r="B97" s="17"/>
      <c r="C97" s="8"/>
      <c r="D97" s="18" t="s">
        <v>30</v>
      </c>
      <c r="E97" s="9"/>
      <c r="F97" s="19">
        <f>SUM(F88:F96)</f>
        <v>775</v>
      </c>
      <c r="G97" s="19">
        <f t="shared" ref="G97" si="38">SUM(G88:G96)</f>
        <v>26.949999999999996</v>
      </c>
      <c r="H97" s="19">
        <f t="shared" ref="H97" si="39">SUM(H88:H96)</f>
        <v>27.65</v>
      </c>
      <c r="I97" s="19">
        <f t="shared" ref="I97" si="40">SUM(I88:I96)</f>
        <v>117.25</v>
      </c>
      <c r="J97" s="19">
        <f t="shared" ref="J97:L97" si="41">SUM(J88:J96)</f>
        <v>819.5</v>
      </c>
      <c r="K97" s="25"/>
      <c r="L97" s="19">
        <f t="shared" si="41"/>
        <v>189.99999999999997</v>
      </c>
    </row>
    <row r="98" spans="1:12" ht="15.75" customHeight="1" x14ac:dyDescent="0.2">
      <c r="A98" s="27">
        <f>A81</f>
        <v>1</v>
      </c>
      <c r="B98" s="28">
        <f>B81</f>
        <v>5</v>
      </c>
      <c r="C98" s="47" t="s">
        <v>4</v>
      </c>
      <c r="D98" s="48"/>
      <c r="E98" s="29"/>
      <c r="F98" s="30">
        <f>F87+F97</f>
        <v>1275</v>
      </c>
      <c r="G98" s="30">
        <f t="shared" ref="G98" si="42">G87+G97</f>
        <v>46.199999999999996</v>
      </c>
      <c r="H98" s="30">
        <f t="shared" ref="H98" si="43">H87+H97</f>
        <v>47.4</v>
      </c>
      <c r="I98" s="30">
        <f t="shared" ref="I98" si="44">I87+I97</f>
        <v>201</v>
      </c>
      <c r="J98" s="30">
        <f t="shared" ref="J98:L98" si="45">J87+J97</f>
        <v>1407</v>
      </c>
      <c r="K98" s="30"/>
      <c r="L98" s="30">
        <f t="shared" si="45"/>
        <v>347.94999999999993</v>
      </c>
    </row>
    <row r="99" spans="1:12" ht="15" x14ac:dyDescent="0.25">
      <c r="A99" s="20">
        <v>2</v>
      </c>
      <c r="B99" s="21">
        <v>1</v>
      </c>
      <c r="C99" s="22" t="s">
        <v>19</v>
      </c>
      <c r="D99" s="5" t="s">
        <v>20</v>
      </c>
      <c r="E99" s="36" t="s">
        <v>86</v>
      </c>
      <c r="F99" s="37">
        <v>205</v>
      </c>
      <c r="G99" s="37">
        <v>6.52</v>
      </c>
      <c r="H99" s="37">
        <v>4.78</v>
      </c>
      <c r="I99" s="37">
        <v>37.020000000000003</v>
      </c>
      <c r="J99" s="37">
        <v>186.84</v>
      </c>
      <c r="K99" s="38">
        <v>2</v>
      </c>
      <c r="L99" s="37">
        <v>53.33</v>
      </c>
    </row>
    <row r="100" spans="1:12" ht="15" x14ac:dyDescent="0.25">
      <c r="A100" s="23"/>
      <c r="B100" s="15"/>
      <c r="C100" s="11"/>
      <c r="D100" s="6"/>
      <c r="E100" s="39" t="s">
        <v>39</v>
      </c>
      <c r="F100" s="40">
        <v>50</v>
      </c>
      <c r="G100" s="40">
        <v>5.08</v>
      </c>
      <c r="H100" s="40">
        <v>4.5999999999999996</v>
      </c>
      <c r="I100" s="40">
        <v>0.28000000000000003</v>
      </c>
      <c r="J100" s="40">
        <v>62.84</v>
      </c>
      <c r="K100" s="41">
        <v>5</v>
      </c>
      <c r="L100" s="40">
        <v>16.2</v>
      </c>
    </row>
    <row r="101" spans="1:12" ht="15" x14ac:dyDescent="0.25">
      <c r="A101" s="23"/>
      <c r="B101" s="15"/>
      <c r="C101" s="11"/>
      <c r="D101" s="7" t="s">
        <v>21</v>
      </c>
      <c r="E101" s="39" t="s">
        <v>64</v>
      </c>
      <c r="F101" s="40">
        <v>200</v>
      </c>
      <c r="G101" s="40">
        <v>3.6</v>
      </c>
      <c r="H101" s="40">
        <v>2.67</v>
      </c>
      <c r="I101" s="40">
        <v>28.27</v>
      </c>
      <c r="J101" s="40">
        <v>155.19999999999999</v>
      </c>
      <c r="K101" s="41">
        <v>105</v>
      </c>
      <c r="L101" s="40">
        <v>26.47</v>
      </c>
    </row>
    <row r="102" spans="1:12" ht="15" x14ac:dyDescent="0.25">
      <c r="A102" s="23"/>
      <c r="B102" s="15"/>
      <c r="C102" s="11"/>
      <c r="D102" s="7" t="s">
        <v>22</v>
      </c>
      <c r="E102" s="39" t="s">
        <v>41</v>
      </c>
      <c r="F102" s="40">
        <v>50</v>
      </c>
      <c r="G102" s="40">
        <v>3.95</v>
      </c>
      <c r="H102" s="40">
        <v>0.5</v>
      </c>
      <c r="I102" s="40">
        <v>18.05</v>
      </c>
      <c r="J102" s="40">
        <v>116.9</v>
      </c>
      <c r="K102" s="41"/>
      <c r="L102" s="40">
        <v>6.6</v>
      </c>
    </row>
    <row r="103" spans="1:12" ht="15" x14ac:dyDescent="0.25">
      <c r="A103" s="23"/>
      <c r="B103" s="15"/>
      <c r="C103" s="11"/>
      <c r="D103" s="7"/>
      <c r="E103" s="39" t="s">
        <v>42</v>
      </c>
      <c r="F103" s="40">
        <v>10</v>
      </c>
      <c r="G103" s="40">
        <v>0.1</v>
      </c>
      <c r="H103" s="40">
        <v>7.2</v>
      </c>
      <c r="I103" s="40">
        <v>0.13</v>
      </c>
      <c r="J103" s="40">
        <v>65.72</v>
      </c>
      <c r="K103" s="41">
        <v>4</v>
      </c>
      <c r="L103" s="40">
        <v>17.399999999999999</v>
      </c>
    </row>
    <row r="104" spans="1:12" ht="15" x14ac:dyDescent="0.25">
      <c r="A104" s="23"/>
      <c r="B104" s="15"/>
      <c r="C104" s="11"/>
      <c r="D104" s="6"/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3"/>
      <c r="B105" s="15"/>
      <c r="C105" s="11"/>
      <c r="D105" s="6"/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4"/>
      <c r="B106" s="17"/>
      <c r="C106" s="8"/>
      <c r="D106" s="18" t="s">
        <v>30</v>
      </c>
      <c r="E106" s="9"/>
      <c r="F106" s="19">
        <f>SUM(F99:F105)</f>
        <v>515</v>
      </c>
      <c r="G106" s="19">
        <f t="shared" ref="G106:J106" si="46">SUM(G99:G105)</f>
        <v>19.25</v>
      </c>
      <c r="H106" s="19">
        <f t="shared" si="46"/>
        <v>19.75</v>
      </c>
      <c r="I106" s="19">
        <f t="shared" si="46"/>
        <v>83.75</v>
      </c>
      <c r="J106" s="19">
        <f t="shared" si="46"/>
        <v>587.5</v>
      </c>
      <c r="K106" s="25"/>
      <c r="L106" s="19">
        <f t="shared" ref="L106" si="47">SUM(L99:L105)</f>
        <v>120</v>
      </c>
    </row>
    <row r="107" spans="1:12" ht="15" x14ac:dyDescent="0.25">
      <c r="A107" s="26">
        <f>A99</f>
        <v>2</v>
      </c>
      <c r="B107" s="13">
        <f>B99</f>
        <v>1</v>
      </c>
      <c r="C107" s="10" t="s">
        <v>23</v>
      </c>
      <c r="D107" s="7" t="s">
        <v>43</v>
      </c>
      <c r="E107" s="39" t="s">
        <v>89</v>
      </c>
      <c r="F107" s="40">
        <v>60</v>
      </c>
      <c r="G107" s="40">
        <v>0.6</v>
      </c>
      <c r="H107" s="40">
        <v>0.06</v>
      </c>
      <c r="I107" s="40">
        <v>0.9</v>
      </c>
      <c r="J107" s="40">
        <v>6</v>
      </c>
      <c r="K107" s="41" t="s">
        <v>87</v>
      </c>
      <c r="L107" s="40">
        <v>30.24</v>
      </c>
    </row>
    <row r="108" spans="1:12" ht="15" x14ac:dyDescent="0.25">
      <c r="A108" s="23"/>
      <c r="B108" s="15"/>
      <c r="C108" s="11"/>
      <c r="D108" s="7" t="s">
        <v>24</v>
      </c>
      <c r="E108" s="39" t="s">
        <v>88</v>
      </c>
      <c r="F108" s="40">
        <v>200</v>
      </c>
      <c r="G108" s="40">
        <v>7.3</v>
      </c>
      <c r="H108" s="40">
        <v>6.3</v>
      </c>
      <c r="I108" s="40">
        <v>26.46</v>
      </c>
      <c r="J108" s="40">
        <v>180.24</v>
      </c>
      <c r="K108" s="41">
        <v>34</v>
      </c>
      <c r="L108" s="40">
        <v>10.81</v>
      </c>
    </row>
    <row r="109" spans="1:12" ht="15" x14ac:dyDescent="0.25">
      <c r="A109" s="23"/>
      <c r="B109" s="15"/>
      <c r="C109" s="11"/>
      <c r="D109" s="7" t="s">
        <v>25</v>
      </c>
      <c r="E109" s="39" t="s">
        <v>90</v>
      </c>
      <c r="F109" s="40">
        <v>100</v>
      </c>
      <c r="G109" s="40">
        <v>11.84</v>
      </c>
      <c r="H109" s="40">
        <v>16.57</v>
      </c>
      <c r="I109" s="40">
        <v>36.9</v>
      </c>
      <c r="J109" s="40">
        <v>234.7</v>
      </c>
      <c r="K109" s="41">
        <v>77</v>
      </c>
      <c r="L109" s="40">
        <v>197.38</v>
      </c>
    </row>
    <row r="110" spans="1:12" ht="15" x14ac:dyDescent="0.25">
      <c r="A110" s="23"/>
      <c r="B110" s="15"/>
      <c r="C110" s="11"/>
      <c r="D110" s="7" t="s">
        <v>26</v>
      </c>
      <c r="E110" s="39" t="s">
        <v>91</v>
      </c>
      <c r="F110" s="40">
        <v>150</v>
      </c>
      <c r="G110" s="40">
        <v>3.25</v>
      </c>
      <c r="H110" s="40">
        <v>4.1399999999999997</v>
      </c>
      <c r="I110" s="40">
        <v>6.01</v>
      </c>
      <c r="J110" s="40">
        <v>171</v>
      </c>
      <c r="K110" s="41">
        <v>60</v>
      </c>
      <c r="L110" s="40">
        <v>13.76</v>
      </c>
    </row>
    <row r="111" spans="1:12" ht="15" x14ac:dyDescent="0.25">
      <c r="A111" s="23"/>
      <c r="B111" s="15"/>
      <c r="C111" s="11"/>
      <c r="D111" s="7" t="s">
        <v>27</v>
      </c>
      <c r="E111" s="39" t="s">
        <v>92</v>
      </c>
      <c r="F111" s="40">
        <v>200</v>
      </c>
      <c r="G111" s="40">
        <v>0.7</v>
      </c>
      <c r="H111" s="40">
        <v>0.05</v>
      </c>
      <c r="I111" s="40">
        <v>27.6</v>
      </c>
      <c r="J111" s="40">
        <v>114.8</v>
      </c>
      <c r="K111" s="41">
        <v>99</v>
      </c>
      <c r="L111" s="40">
        <v>17.46</v>
      </c>
    </row>
    <row r="112" spans="1:12" ht="15" x14ac:dyDescent="0.25">
      <c r="A112" s="23"/>
      <c r="B112" s="15"/>
      <c r="C112" s="11"/>
      <c r="D112" s="7" t="s">
        <v>28</v>
      </c>
      <c r="E112" s="39" t="s">
        <v>41</v>
      </c>
      <c r="F112" s="40">
        <v>20</v>
      </c>
      <c r="G112" s="40">
        <v>1.58</v>
      </c>
      <c r="H112" s="40">
        <v>0.2</v>
      </c>
      <c r="I112" s="40">
        <v>9.66</v>
      </c>
      <c r="J112" s="40">
        <v>46.76</v>
      </c>
      <c r="K112" s="41"/>
      <c r="L112" s="40">
        <v>2.64</v>
      </c>
    </row>
    <row r="113" spans="1:12" ht="15" x14ac:dyDescent="0.25">
      <c r="A113" s="23"/>
      <c r="B113" s="15"/>
      <c r="C113" s="11"/>
      <c r="D113" s="7" t="s">
        <v>29</v>
      </c>
      <c r="E113" s="39" t="s">
        <v>50</v>
      </c>
      <c r="F113" s="40">
        <v>30</v>
      </c>
      <c r="G113" s="40">
        <v>1.68</v>
      </c>
      <c r="H113" s="40">
        <v>0.33</v>
      </c>
      <c r="I113" s="40">
        <v>9.7200000000000006</v>
      </c>
      <c r="J113" s="40">
        <v>69</v>
      </c>
      <c r="K113" s="41"/>
      <c r="L113" s="40">
        <v>4.51</v>
      </c>
    </row>
    <row r="114" spans="1:12" ht="15" x14ac:dyDescent="0.25">
      <c r="A114" s="23"/>
      <c r="B114" s="15"/>
      <c r="C114" s="11"/>
      <c r="D114" s="6"/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6"/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4"/>
      <c r="B116" s="17"/>
      <c r="C116" s="8"/>
      <c r="D116" s="18" t="s">
        <v>30</v>
      </c>
      <c r="E116" s="9"/>
      <c r="F116" s="19">
        <f>SUM(F107:F115)</f>
        <v>760</v>
      </c>
      <c r="G116" s="19">
        <f t="shared" ref="G116:J116" si="48">SUM(G107:G115)</f>
        <v>26.949999999999996</v>
      </c>
      <c r="H116" s="19">
        <f t="shared" si="48"/>
        <v>27.65</v>
      </c>
      <c r="I116" s="19">
        <f t="shared" si="48"/>
        <v>117.25</v>
      </c>
      <c r="J116" s="19">
        <f t="shared" si="48"/>
        <v>822.5</v>
      </c>
      <c r="K116" s="25"/>
      <c r="L116" s="19">
        <f t="shared" ref="L116" si="49">SUM(L107:L115)</f>
        <v>276.79999999999995</v>
      </c>
    </row>
    <row r="117" spans="1:12" ht="15" x14ac:dyDescent="0.2">
      <c r="A117" s="27">
        <f>A99</f>
        <v>2</v>
      </c>
      <c r="B117" s="28">
        <f>B99</f>
        <v>1</v>
      </c>
      <c r="C117" s="47" t="s">
        <v>4</v>
      </c>
      <c r="D117" s="48"/>
      <c r="E117" s="29"/>
      <c r="F117" s="30">
        <f>F106+F116</f>
        <v>1275</v>
      </c>
      <c r="G117" s="30">
        <f t="shared" ref="G117" si="50">G106+G116</f>
        <v>46.199999999999996</v>
      </c>
      <c r="H117" s="30">
        <f t="shared" ref="H117" si="51">H106+H116</f>
        <v>47.4</v>
      </c>
      <c r="I117" s="30">
        <f t="shared" ref="I117" si="52">I106+I116</f>
        <v>201</v>
      </c>
      <c r="J117" s="30">
        <f t="shared" ref="J117:L117" si="53">J106+J116</f>
        <v>1410</v>
      </c>
      <c r="K117" s="30"/>
      <c r="L117" s="30">
        <f t="shared" si="53"/>
        <v>396.79999999999995</v>
      </c>
    </row>
    <row r="118" spans="1:12" ht="15" x14ac:dyDescent="0.25">
      <c r="A118" s="14">
        <v>2</v>
      </c>
      <c r="B118" s="15">
        <v>2</v>
      </c>
      <c r="C118" s="22" t="s">
        <v>19</v>
      </c>
      <c r="D118" s="5" t="s">
        <v>20</v>
      </c>
      <c r="E118" s="36" t="s">
        <v>93</v>
      </c>
      <c r="F118" s="37">
        <v>270</v>
      </c>
      <c r="G118" s="37">
        <v>15.17</v>
      </c>
      <c r="H118" s="37">
        <v>19.23</v>
      </c>
      <c r="I118" s="37">
        <v>50.5</v>
      </c>
      <c r="J118" s="37">
        <v>408.6</v>
      </c>
      <c r="K118" s="38" t="s">
        <v>94</v>
      </c>
      <c r="L118" s="37">
        <v>105.88</v>
      </c>
    </row>
    <row r="119" spans="1:12" ht="15" x14ac:dyDescent="0.25">
      <c r="A119" s="14"/>
      <c r="B119" s="15"/>
      <c r="C119" s="11"/>
      <c r="D119" s="7" t="s">
        <v>21</v>
      </c>
      <c r="E119" s="39" t="s">
        <v>72</v>
      </c>
      <c r="F119" s="40">
        <v>205</v>
      </c>
      <c r="G119" s="40">
        <v>0.13</v>
      </c>
      <c r="H119" s="40">
        <v>0.02</v>
      </c>
      <c r="I119" s="40">
        <v>15.2</v>
      </c>
      <c r="J119" s="40">
        <v>62</v>
      </c>
      <c r="K119" s="41">
        <v>98</v>
      </c>
      <c r="L119" s="40">
        <v>7.52</v>
      </c>
    </row>
    <row r="120" spans="1:12" ht="15" x14ac:dyDescent="0.25">
      <c r="A120" s="14"/>
      <c r="B120" s="15"/>
      <c r="C120" s="11"/>
      <c r="D120" s="7" t="s">
        <v>22</v>
      </c>
      <c r="E120" s="39" t="s">
        <v>41</v>
      </c>
      <c r="F120" s="40">
        <v>50</v>
      </c>
      <c r="G120" s="40">
        <v>3.95</v>
      </c>
      <c r="H120" s="40">
        <v>0.5</v>
      </c>
      <c r="I120" s="40">
        <v>18.05</v>
      </c>
      <c r="J120" s="40">
        <v>116.9</v>
      </c>
      <c r="K120" s="41"/>
      <c r="L120" s="40">
        <v>6.6</v>
      </c>
    </row>
    <row r="121" spans="1:12" ht="15" x14ac:dyDescent="0.25">
      <c r="A121" s="14"/>
      <c r="B121" s="15"/>
      <c r="C121" s="11"/>
      <c r="D121" s="7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6"/>
      <c r="B124" s="17"/>
      <c r="C124" s="8"/>
      <c r="D124" s="18" t="s">
        <v>30</v>
      </c>
      <c r="E124" s="9"/>
      <c r="F124" s="19">
        <f>SUM(F118:F123)</f>
        <v>525</v>
      </c>
      <c r="G124" s="19">
        <f>SUM(G118:G123)</f>
        <v>19.25</v>
      </c>
      <c r="H124" s="19">
        <f>SUM(H118:H123)</f>
        <v>19.75</v>
      </c>
      <c r="I124" s="19">
        <f>SUM(I118:I123)</f>
        <v>83.75</v>
      </c>
      <c r="J124" s="19">
        <f>SUM(J118:J123)</f>
        <v>587.5</v>
      </c>
      <c r="K124" s="25"/>
      <c r="L124" s="19">
        <f>SUM(L118:L123)</f>
        <v>119.99999999999999</v>
      </c>
    </row>
    <row r="125" spans="1:12" ht="15" x14ac:dyDescent="0.25">
      <c r="A125" s="13">
        <f>A118</f>
        <v>2</v>
      </c>
      <c r="B125" s="13">
        <f>B118</f>
        <v>2</v>
      </c>
      <c r="C125" s="10" t="s">
        <v>23</v>
      </c>
      <c r="D125" s="7" t="s">
        <v>43</v>
      </c>
      <c r="E125" s="39" t="s">
        <v>95</v>
      </c>
      <c r="F125" s="40">
        <v>60</v>
      </c>
      <c r="G125" s="40">
        <v>1.3</v>
      </c>
      <c r="H125" s="40">
        <v>2.8</v>
      </c>
      <c r="I125" s="40">
        <v>1.7</v>
      </c>
      <c r="J125" s="40">
        <v>41.14</v>
      </c>
      <c r="K125" s="41">
        <v>138</v>
      </c>
      <c r="L125" s="40">
        <v>16.7</v>
      </c>
    </row>
    <row r="126" spans="1:12" ht="15" x14ac:dyDescent="0.25">
      <c r="A126" s="14"/>
      <c r="B126" s="15"/>
      <c r="C126" s="11"/>
      <c r="D126" s="7" t="s">
        <v>24</v>
      </c>
      <c r="E126" s="39" t="s">
        <v>96</v>
      </c>
      <c r="F126" s="40">
        <v>200</v>
      </c>
      <c r="G126" s="40">
        <v>3.2</v>
      </c>
      <c r="H126" s="40">
        <v>3</v>
      </c>
      <c r="I126" s="40">
        <v>11.47</v>
      </c>
      <c r="J126" s="40">
        <v>102.1</v>
      </c>
      <c r="K126" s="41">
        <v>40</v>
      </c>
      <c r="L126" s="40">
        <v>13.1</v>
      </c>
    </row>
    <row r="127" spans="1:12" ht="15" x14ac:dyDescent="0.25">
      <c r="A127" s="14"/>
      <c r="B127" s="15"/>
      <c r="C127" s="11"/>
      <c r="D127" s="7" t="s">
        <v>25</v>
      </c>
      <c r="E127" s="39" t="s">
        <v>97</v>
      </c>
      <c r="F127" s="40">
        <v>200</v>
      </c>
      <c r="G127" s="40">
        <v>18.03</v>
      </c>
      <c r="H127" s="40">
        <v>21.02</v>
      </c>
      <c r="I127" s="40">
        <v>37.5</v>
      </c>
      <c r="J127" s="40">
        <v>367.2</v>
      </c>
      <c r="K127" s="41">
        <v>83</v>
      </c>
      <c r="L127" s="40">
        <v>163.19</v>
      </c>
    </row>
    <row r="128" spans="1:12" ht="15" x14ac:dyDescent="0.25">
      <c r="A128" s="14"/>
      <c r="B128" s="15"/>
      <c r="C128" s="11"/>
      <c r="D128" s="7" t="s">
        <v>27</v>
      </c>
      <c r="E128" s="39" t="s">
        <v>98</v>
      </c>
      <c r="F128" s="40">
        <v>200</v>
      </c>
      <c r="G128" s="40">
        <v>1.1599999999999999</v>
      </c>
      <c r="H128" s="40">
        <v>0.3</v>
      </c>
      <c r="I128" s="40">
        <v>47.2</v>
      </c>
      <c r="J128" s="40">
        <v>196.3</v>
      </c>
      <c r="K128" s="41">
        <v>210</v>
      </c>
      <c r="L128" s="40">
        <v>19.88</v>
      </c>
    </row>
    <row r="129" spans="1:12" ht="15" x14ac:dyDescent="0.25">
      <c r="A129" s="14"/>
      <c r="B129" s="15"/>
      <c r="C129" s="11"/>
      <c r="D129" s="7" t="s">
        <v>28</v>
      </c>
      <c r="E129" s="39" t="s">
        <v>41</v>
      </c>
      <c r="F129" s="40">
        <v>20</v>
      </c>
      <c r="G129" s="40">
        <v>1.58</v>
      </c>
      <c r="H129" s="40">
        <v>0.2</v>
      </c>
      <c r="I129" s="40">
        <v>9.66</v>
      </c>
      <c r="J129" s="40">
        <v>46.76</v>
      </c>
      <c r="K129" s="41"/>
      <c r="L129" s="40">
        <v>2.64</v>
      </c>
    </row>
    <row r="130" spans="1:12" ht="15" x14ac:dyDescent="0.25">
      <c r="A130" s="14"/>
      <c r="B130" s="15"/>
      <c r="C130" s="11"/>
      <c r="D130" s="7" t="s">
        <v>29</v>
      </c>
      <c r="E130" s="39" t="s">
        <v>50</v>
      </c>
      <c r="F130" s="40">
        <v>30</v>
      </c>
      <c r="G130" s="40">
        <v>1.68</v>
      </c>
      <c r="H130" s="40">
        <v>0.33</v>
      </c>
      <c r="I130" s="40">
        <v>9.7200000000000006</v>
      </c>
      <c r="J130" s="40">
        <v>69</v>
      </c>
      <c r="K130" s="41"/>
      <c r="L130" s="40">
        <v>4.51</v>
      </c>
    </row>
    <row r="131" spans="1:12" ht="15" x14ac:dyDescent="0.25">
      <c r="A131" s="14"/>
      <c r="B131" s="15"/>
      <c r="C131" s="11"/>
      <c r="D131" s="6"/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6"/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6"/>
      <c r="B133" s="17"/>
      <c r="C133" s="8"/>
      <c r="D133" s="18" t="s">
        <v>30</v>
      </c>
      <c r="E133" s="9"/>
      <c r="F133" s="19">
        <f>SUM(F125:F132)</f>
        <v>710</v>
      </c>
      <c r="G133" s="19">
        <f>SUM(G125:G132)</f>
        <v>26.950000000000003</v>
      </c>
      <c r="H133" s="19">
        <f>SUM(H125:H132)</f>
        <v>27.65</v>
      </c>
      <c r="I133" s="19">
        <f>SUM(I125:I132)</f>
        <v>117.25</v>
      </c>
      <c r="J133" s="19">
        <f>SUM(J125:J132)</f>
        <v>822.5</v>
      </c>
      <c r="K133" s="25"/>
      <c r="L133" s="19">
        <f>SUM(L125:L132)</f>
        <v>220.01999999999998</v>
      </c>
    </row>
    <row r="134" spans="1:12" ht="15" x14ac:dyDescent="0.2">
      <c r="A134" s="31">
        <f>A118</f>
        <v>2</v>
      </c>
      <c r="B134" s="31">
        <f>B118</f>
        <v>2</v>
      </c>
      <c r="C134" s="47" t="s">
        <v>4</v>
      </c>
      <c r="D134" s="48"/>
      <c r="E134" s="29"/>
      <c r="F134" s="30">
        <f>F124+F133</f>
        <v>1235</v>
      </c>
      <c r="G134" s="30">
        <f>G124+G133</f>
        <v>46.2</v>
      </c>
      <c r="H134" s="30">
        <f>H124+H133</f>
        <v>47.4</v>
      </c>
      <c r="I134" s="30">
        <f>I124+I133</f>
        <v>201</v>
      </c>
      <c r="J134" s="30">
        <f>J124+J133</f>
        <v>1410</v>
      </c>
      <c r="K134" s="30"/>
      <c r="L134" s="30">
        <f>L124+L133</f>
        <v>340.02</v>
      </c>
    </row>
    <row r="135" spans="1:12" ht="15" x14ac:dyDescent="0.25">
      <c r="A135" s="20">
        <v>2</v>
      </c>
      <c r="B135" s="21">
        <v>3</v>
      </c>
      <c r="C135" s="22" t="s">
        <v>19</v>
      </c>
      <c r="D135" s="5" t="s">
        <v>20</v>
      </c>
      <c r="E135" s="36" t="s">
        <v>99</v>
      </c>
      <c r="F135" s="37">
        <v>100</v>
      </c>
      <c r="G135" s="37">
        <v>6.42</v>
      </c>
      <c r="H135" s="37">
        <v>8.08</v>
      </c>
      <c r="I135" s="37">
        <v>5.5</v>
      </c>
      <c r="J135" s="37">
        <v>110.2</v>
      </c>
      <c r="K135" s="38" t="s">
        <v>100</v>
      </c>
      <c r="L135" s="37">
        <v>79.930000000000007</v>
      </c>
    </row>
    <row r="136" spans="1:12" ht="15" x14ac:dyDescent="0.25">
      <c r="A136" s="23"/>
      <c r="B136" s="15"/>
      <c r="C136" s="11"/>
      <c r="D136" s="6"/>
      <c r="E136" s="39" t="s">
        <v>101</v>
      </c>
      <c r="F136" s="40">
        <v>155</v>
      </c>
      <c r="G136" s="40">
        <v>5.0999999999999996</v>
      </c>
      <c r="H136" s="40">
        <v>10.5</v>
      </c>
      <c r="I136" s="40">
        <v>34.200000000000003</v>
      </c>
      <c r="J136" s="40">
        <v>235.3</v>
      </c>
      <c r="K136" s="41">
        <v>52</v>
      </c>
      <c r="L136" s="40">
        <v>20.5</v>
      </c>
    </row>
    <row r="137" spans="1:12" ht="15" x14ac:dyDescent="0.25">
      <c r="A137" s="23"/>
      <c r="B137" s="15"/>
      <c r="C137" s="11"/>
      <c r="D137" s="7" t="s">
        <v>21</v>
      </c>
      <c r="E137" s="39" t="s">
        <v>40</v>
      </c>
      <c r="F137" s="40">
        <v>200</v>
      </c>
      <c r="G137" s="40">
        <v>3.78</v>
      </c>
      <c r="H137" s="40">
        <v>0.67</v>
      </c>
      <c r="I137" s="40">
        <v>26</v>
      </c>
      <c r="J137" s="40">
        <v>125.1</v>
      </c>
      <c r="K137" s="41">
        <v>101</v>
      </c>
      <c r="L137" s="40">
        <v>29.51</v>
      </c>
    </row>
    <row r="138" spans="1:12" ht="15.75" customHeight="1" x14ac:dyDescent="0.25">
      <c r="A138" s="23"/>
      <c r="B138" s="15"/>
      <c r="C138" s="11"/>
      <c r="D138" s="7" t="s">
        <v>22</v>
      </c>
      <c r="E138" s="39" t="s">
        <v>41</v>
      </c>
      <c r="F138" s="40">
        <v>50</v>
      </c>
      <c r="G138" s="40">
        <v>3.95</v>
      </c>
      <c r="H138" s="40">
        <v>0.5</v>
      </c>
      <c r="I138" s="40">
        <v>18.05</v>
      </c>
      <c r="J138" s="40">
        <v>116.9</v>
      </c>
      <c r="K138" s="41"/>
      <c r="L138" s="40">
        <v>6.6</v>
      </c>
    </row>
    <row r="139" spans="1:12" ht="15" x14ac:dyDescent="0.25">
      <c r="A139" s="23"/>
      <c r="B139" s="15"/>
      <c r="C139" s="11"/>
      <c r="D139" s="7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6"/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4"/>
      <c r="B142" s="17"/>
      <c r="C142" s="8"/>
      <c r="D142" s="18" t="s">
        <v>30</v>
      </c>
      <c r="E142" s="9"/>
      <c r="F142" s="19">
        <f>SUM(F135:F141)</f>
        <v>505</v>
      </c>
      <c r="G142" s="19">
        <f t="shared" ref="G142:J142" si="54">SUM(G135:G141)</f>
        <v>19.25</v>
      </c>
      <c r="H142" s="19">
        <f t="shared" si="54"/>
        <v>19.75</v>
      </c>
      <c r="I142" s="19">
        <f t="shared" si="54"/>
        <v>83.75</v>
      </c>
      <c r="J142" s="19">
        <f t="shared" si="54"/>
        <v>587.5</v>
      </c>
      <c r="K142" s="25"/>
      <c r="L142" s="19">
        <f t="shared" ref="L142" si="55">SUM(L135:L141)</f>
        <v>136.54</v>
      </c>
    </row>
    <row r="143" spans="1:12" ht="15" x14ac:dyDescent="0.25">
      <c r="A143" s="26">
        <f>A135</f>
        <v>2</v>
      </c>
      <c r="B143" s="13">
        <f>B135</f>
        <v>3</v>
      </c>
      <c r="C143" s="10" t="s">
        <v>23</v>
      </c>
      <c r="D143" s="7" t="s">
        <v>43</v>
      </c>
      <c r="E143" s="39" t="s">
        <v>102</v>
      </c>
      <c r="F143" s="40">
        <v>60</v>
      </c>
      <c r="G143" s="40">
        <v>0.5</v>
      </c>
      <c r="H143" s="40">
        <v>0.06</v>
      </c>
      <c r="I143" s="40">
        <v>9.27</v>
      </c>
      <c r="J143" s="40">
        <v>31.54</v>
      </c>
      <c r="K143" s="41">
        <v>149</v>
      </c>
      <c r="L143" s="40">
        <v>26.88</v>
      </c>
    </row>
    <row r="144" spans="1:12" ht="15" x14ac:dyDescent="0.25">
      <c r="A144" s="23"/>
      <c r="B144" s="15"/>
      <c r="C144" s="11"/>
      <c r="D144" s="7" t="s">
        <v>24</v>
      </c>
      <c r="E144" s="39" t="s">
        <v>103</v>
      </c>
      <c r="F144" s="40">
        <v>200</v>
      </c>
      <c r="G144" s="40">
        <v>3.2</v>
      </c>
      <c r="H144" s="40">
        <v>4.2</v>
      </c>
      <c r="I144" s="40">
        <v>11.3</v>
      </c>
      <c r="J144" s="40">
        <v>162.19999999999999</v>
      </c>
      <c r="K144" s="41">
        <v>37</v>
      </c>
      <c r="L144" s="40">
        <v>19.190000000000001</v>
      </c>
    </row>
    <row r="145" spans="1:12" ht="15" x14ac:dyDescent="0.25">
      <c r="A145" s="23"/>
      <c r="B145" s="15"/>
      <c r="C145" s="11"/>
      <c r="D145" s="7" t="s">
        <v>25</v>
      </c>
      <c r="E145" s="39" t="s">
        <v>104</v>
      </c>
      <c r="F145" s="40">
        <v>120</v>
      </c>
      <c r="G145" s="40">
        <v>16.29</v>
      </c>
      <c r="H145" s="40">
        <v>13.4</v>
      </c>
      <c r="I145" s="40">
        <v>18.5</v>
      </c>
      <c r="J145" s="40">
        <v>212</v>
      </c>
      <c r="K145" s="41" t="s">
        <v>105</v>
      </c>
      <c r="L145" s="40">
        <v>96.85</v>
      </c>
    </row>
    <row r="146" spans="1:12" ht="15" x14ac:dyDescent="0.25">
      <c r="A146" s="23"/>
      <c r="B146" s="15"/>
      <c r="C146" s="11"/>
      <c r="D146" s="7" t="s">
        <v>26</v>
      </c>
      <c r="E146" s="39" t="s">
        <v>106</v>
      </c>
      <c r="F146" s="40">
        <v>150</v>
      </c>
      <c r="G146" s="40">
        <v>3.1</v>
      </c>
      <c r="H146" s="40">
        <v>9.16</v>
      </c>
      <c r="I146" s="40">
        <v>38</v>
      </c>
      <c r="J146" s="40">
        <v>212.8</v>
      </c>
      <c r="K146" s="41">
        <v>54</v>
      </c>
      <c r="L146" s="40">
        <v>25.7</v>
      </c>
    </row>
    <row r="147" spans="1:12" ht="15" x14ac:dyDescent="0.25">
      <c r="A147" s="23"/>
      <c r="B147" s="15"/>
      <c r="C147" s="11"/>
      <c r="D147" s="7" t="s">
        <v>27</v>
      </c>
      <c r="E147" s="39" t="s">
        <v>61</v>
      </c>
      <c r="F147" s="40">
        <v>200</v>
      </c>
      <c r="G147" s="40">
        <v>0.6</v>
      </c>
      <c r="H147" s="40">
        <v>0.3</v>
      </c>
      <c r="I147" s="40">
        <v>20.8</v>
      </c>
      <c r="J147" s="40">
        <v>88.2</v>
      </c>
      <c r="K147" s="41">
        <v>103</v>
      </c>
      <c r="L147" s="40">
        <v>14.23</v>
      </c>
    </row>
    <row r="148" spans="1:12" ht="15" x14ac:dyDescent="0.25">
      <c r="A148" s="23"/>
      <c r="B148" s="15"/>
      <c r="C148" s="11"/>
      <c r="D148" s="7" t="s">
        <v>28</v>
      </c>
      <c r="E148" s="39" t="s">
        <v>41</v>
      </c>
      <c r="F148" s="40">
        <v>20</v>
      </c>
      <c r="G148" s="40">
        <v>1.58</v>
      </c>
      <c r="H148" s="40">
        <v>0.2</v>
      </c>
      <c r="I148" s="40">
        <v>9.66</v>
      </c>
      <c r="J148" s="40">
        <v>46.76</v>
      </c>
      <c r="K148" s="41"/>
      <c r="L148" s="40">
        <v>2.64</v>
      </c>
    </row>
    <row r="149" spans="1:12" ht="15" x14ac:dyDescent="0.25">
      <c r="A149" s="23"/>
      <c r="B149" s="15"/>
      <c r="C149" s="11"/>
      <c r="D149" s="7" t="s">
        <v>29</v>
      </c>
      <c r="E149" s="39" t="s">
        <v>50</v>
      </c>
      <c r="F149" s="40">
        <v>30</v>
      </c>
      <c r="G149" s="40">
        <v>1.68</v>
      </c>
      <c r="H149" s="40">
        <v>0.33</v>
      </c>
      <c r="I149" s="40">
        <v>9.7200000000000006</v>
      </c>
      <c r="J149" s="40">
        <v>69</v>
      </c>
      <c r="K149" s="41"/>
      <c r="L149" s="40">
        <v>4.51</v>
      </c>
    </row>
    <row r="150" spans="1:12" ht="15" x14ac:dyDescent="0.25">
      <c r="A150" s="23"/>
      <c r="B150" s="15"/>
      <c r="C150" s="11"/>
      <c r="D150" s="6"/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6"/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4"/>
      <c r="B152" s="17"/>
      <c r="C152" s="8"/>
      <c r="D152" s="18" t="s">
        <v>30</v>
      </c>
      <c r="E152" s="9"/>
      <c r="F152" s="19">
        <f>SUM(F143:F151)</f>
        <v>780</v>
      </c>
      <c r="G152" s="19">
        <f t="shared" ref="G152:J152" si="56">SUM(G143:G151)</f>
        <v>26.950000000000003</v>
      </c>
      <c r="H152" s="19">
        <f t="shared" si="56"/>
        <v>27.65</v>
      </c>
      <c r="I152" s="19">
        <f t="shared" si="56"/>
        <v>117.24999999999999</v>
      </c>
      <c r="J152" s="19">
        <f t="shared" si="56"/>
        <v>822.5</v>
      </c>
      <c r="K152" s="25"/>
      <c r="L152" s="19">
        <f t="shared" ref="L152" si="57">SUM(L143:L151)</f>
        <v>189.99999999999994</v>
      </c>
    </row>
    <row r="153" spans="1:12" ht="15.75" thickBot="1" x14ac:dyDescent="0.25">
      <c r="A153" s="27">
        <f>A135</f>
        <v>2</v>
      </c>
      <c r="B153" s="28">
        <f>B135</f>
        <v>3</v>
      </c>
      <c r="C153" s="47" t="s">
        <v>4</v>
      </c>
      <c r="D153" s="48"/>
      <c r="E153" s="29"/>
      <c r="F153" s="30">
        <f>F142+F152</f>
        <v>1285</v>
      </c>
      <c r="G153" s="30">
        <f t="shared" ref="G153" si="58">G142+G152</f>
        <v>46.2</v>
      </c>
      <c r="H153" s="30">
        <f t="shared" ref="H153" si="59">H142+H152</f>
        <v>47.4</v>
      </c>
      <c r="I153" s="30">
        <f t="shared" ref="I153" si="60">I142+I152</f>
        <v>201</v>
      </c>
      <c r="J153" s="30">
        <f t="shared" ref="J153:L153" si="61">J142+J152</f>
        <v>1410</v>
      </c>
      <c r="K153" s="30"/>
      <c r="L153" s="30">
        <f t="shared" si="61"/>
        <v>326.53999999999996</v>
      </c>
    </row>
    <row r="154" spans="1:12" ht="15" x14ac:dyDescent="0.25">
      <c r="A154" s="20">
        <v>2</v>
      </c>
      <c r="B154" s="21">
        <v>4</v>
      </c>
      <c r="C154" s="22" t="s">
        <v>19</v>
      </c>
      <c r="D154" s="5" t="s">
        <v>20</v>
      </c>
      <c r="E154" s="36" t="s">
        <v>107</v>
      </c>
      <c r="F154" s="37">
        <v>250</v>
      </c>
      <c r="G154" s="37">
        <v>15.23</v>
      </c>
      <c r="H154" s="37">
        <v>19.23</v>
      </c>
      <c r="I154" s="37">
        <v>67.7</v>
      </c>
      <c r="J154" s="37">
        <v>410.6</v>
      </c>
      <c r="K154" s="38" t="s">
        <v>80</v>
      </c>
      <c r="L154" s="37">
        <v>200.74</v>
      </c>
    </row>
    <row r="155" spans="1:12" ht="15" x14ac:dyDescent="0.25">
      <c r="A155" s="23"/>
      <c r="B155" s="15"/>
      <c r="C155" s="11"/>
      <c r="D155" s="7" t="s">
        <v>21</v>
      </c>
      <c r="E155" s="39" t="s">
        <v>56</v>
      </c>
      <c r="F155" s="40">
        <v>200</v>
      </c>
      <c r="G155" s="40">
        <v>7.0000000000000007E-2</v>
      </c>
      <c r="H155" s="40">
        <v>0.02</v>
      </c>
      <c r="I155" s="40">
        <v>15</v>
      </c>
      <c r="J155" s="40">
        <v>60</v>
      </c>
      <c r="K155" s="41">
        <v>97</v>
      </c>
      <c r="L155" s="40">
        <v>3.96</v>
      </c>
    </row>
    <row r="156" spans="1:12" ht="15" x14ac:dyDescent="0.25">
      <c r="A156" s="23"/>
      <c r="B156" s="15"/>
      <c r="C156" s="11"/>
      <c r="D156" s="7" t="s">
        <v>22</v>
      </c>
      <c r="E156" s="39" t="s">
        <v>41</v>
      </c>
      <c r="F156" s="40">
        <v>50</v>
      </c>
      <c r="G156" s="40">
        <v>3.95</v>
      </c>
      <c r="H156" s="40">
        <v>0.5</v>
      </c>
      <c r="I156" s="40">
        <v>1.05</v>
      </c>
      <c r="J156" s="40">
        <v>116.9</v>
      </c>
      <c r="K156" s="41"/>
      <c r="L156" s="40">
        <v>6.6</v>
      </c>
    </row>
    <row r="157" spans="1:12" ht="15" x14ac:dyDescent="0.25">
      <c r="A157" s="23"/>
      <c r="B157" s="15"/>
      <c r="C157" s="11"/>
      <c r="D157" s="7"/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3"/>
      <c r="B158" s="15"/>
      <c r="C158" s="11"/>
      <c r="D158" s="6"/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4"/>
      <c r="B160" s="17"/>
      <c r="C160" s="8"/>
      <c r="D160" s="18" t="s">
        <v>30</v>
      </c>
      <c r="E160" s="9"/>
      <c r="F160" s="19">
        <f>SUM(F154:F159)</f>
        <v>500</v>
      </c>
      <c r="G160" s="19">
        <f>SUM(G154:G159)</f>
        <v>19.25</v>
      </c>
      <c r="H160" s="19">
        <f>SUM(H154:H159)</f>
        <v>19.75</v>
      </c>
      <c r="I160" s="19">
        <f>SUM(I154:I159)</f>
        <v>83.75</v>
      </c>
      <c r="J160" s="19">
        <f>SUM(J154:J159)</f>
        <v>587.5</v>
      </c>
      <c r="K160" s="25"/>
      <c r="L160" s="19">
        <f>SUM(L154:L159)</f>
        <v>211.3</v>
      </c>
    </row>
    <row r="161" spans="1:12" ht="15" x14ac:dyDescent="0.25">
      <c r="A161" s="26">
        <f>A154</f>
        <v>2</v>
      </c>
      <c r="B161" s="13">
        <f>B154</f>
        <v>4</v>
      </c>
      <c r="C161" s="10" t="s">
        <v>23</v>
      </c>
      <c r="D161" s="7" t="s">
        <v>43</v>
      </c>
      <c r="E161" s="39" t="s">
        <v>108</v>
      </c>
      <c r="F161" s="40">
        <v>60</v>
      </c>
      <c r="G161" s="40">
        <v>1.33</v>
      </c>
      <c r="H161" s="40">
        <v>3.95</v>
      </c>
      <c r="I161" s="40">
        <v>4.3</v>
      </c>
      <c r="J161" s="40">
        <v>46.8</v>
      </c>
      <c r="K161" s="41">
        <v>117.14400000000001</v>
      </c>
      <c r="L161" s="40">
        <v>39.409999999999997</v>
      </c>
    </row>
    <row r="162" spans="1:12" ht="15" x14ac:dyDescent="0.25">
      <c r="A162" s="23"/>
      <c r="B162" s="15"/>
      <c r="C162" s="11"/>
      <c r="D162" s="7" t="s">
        <v>24</v>
      </c>
      <c r="E162" s="39" t="s">
        <v>46</v>
      </c>
      <c r="F162" s="40">
        <v>230</v>
      </c>
      <c r="G162" s="40">
        <v>8.26</v>
      </c>
      <c r="H162" s="40">
        <v>7.01</v>
      </c>
      <c r="I162" s="40">
        <v>13.1</v>
      </c>
      <c r="J162" s="40">
        <v>135.6</v>
      </c>
      <c r="K162" s="41">
        <v>90</v>
      </c>
      <c r="L162" s="40">
        <v>44.4</v>
      </c>
    </row>
    <row r="163" spans="1:12" ht="15" x14ac:dyDescent="0.25">
      <c r="A163" s="23"/>
      <c r="B163" s="15"/>
      <c r="C163" s="11"/>
      <c r="D163" s="7" t="s">
        <v>25</v>
      </c>
      <c r="E163" s="39" t="s">
        <v>109</v>
      </c>
      <c r="F163" s="40">
        <v>100</v>
      </c>
      <c r="G163" s="40">
        <v>9.8000000000000007</v>
      </c>
      <c r="H163" s="40">
        <v>8.1999999999999993</v>
      </c>
      <c r="I163" s="40">
        <v>15.33</v>
      </c>
      <c r="J163" s="40">
        <v>179.44</v>
      </c>
      <c r="K163" s="41">
        <v>72</v>
      </c>
      <c r="L163" s="40">
        <v>200.02</v>
      </c>
    </row>
    <row r="164" spans="1:12" ht="15" x14ac:dyDescent="0.25">
      <c r="A164" s="23"/>
      <c r="B164" s="15"/>
      <c r="C164" s="11"/>
      <c r="D164" s="7" t="s">
        <v>26</v>
      </c>
      <c r="E164" s="39" t="s">
        <v>110</v>
      </c>
      <c r="F164" s="40">
        <v>150</v>
      </c>
      <c r="G164" s="40">
        <v>3.78</v>
      </c>
      <c r="H164" s="40">
        <v>7.78</v>
      </c>
      <c r="I164" s="40">
        <v>49.3</v>
      </c>
      <c r="J164" s="40">
        <v>242</v>
      </c>
      <c r="K164" s="41">
        <v>53</v>
      </c>
      <c r="L164" s="40">
        <v>22.49</v>
      </c>
    </row>
    <row r="165" spans="1:12" ht="15" x14ac:dyDescent="0.25">
      <c r="A165" s="23"/>
      <c r="B165" s="15"/>
      <c r="C165" s="11"/>
      <c r="D165" s="7" t="s">
        <v>27</v>
      </c>
      <c r="E165" s="39" t="s">
        <v>111</v>
      </c>
      <c r="F165" s="40">
        <v>200</v>
      </c>
      <c r="G165" s="40">
        <v>0.52</v>
      </c>
      <c r="H165" s="40">
        <v>0.18</v>
      </c>
      <c r="I165" s="40">
        <v>24.84</v>
      </c>
      <c r="J165" s="40">
        <v>102.9</v>
      </c>
      <c r="K165" s="41">
        <v>150</v>
      </c>
      <c r="L165" s="40">
        <v>25.93</v>
      </c>
    </row>
    <row r="166" spans="1:12" ht="15" x14ac:dyDescent="0.25">
      <c r="A166" s="23"/>
      <c r="B166" s="15"/>
      <c r="C166" s="11"/>
      <c r="D166" s="7" t="s">
        <v>28</v>
      </c>
      <c r="E166" s="39" t="s">
        <v>41</v>
      </c>
      <c r="F166" s="40">
        <v>20</v>
      </c>
      <c r="G166" s="40">
        <v>1.58</v>
      </c>
      <c r="H166" s="40">
        <v>0.2</v>
      </c>
      <c r="I166" s="40">
        <v>9.66</v>
      </c>
      <c r="J166" s="40">
        <v>46.76</v>
      </c>
      <c r="K166" s="41"/>
      <c r="L166" s="40">
        <v>2.64</v>
      </c>
    </row>
    <row r="167" spans="1:12" ht="15" x14ac:dyDescent="0.25">
      <c r="A167" s="23"/>
      <c r="B167" s="15"/>
      <c r="C167" s="11"/>
      <c r="D167" s="7" t="s">
        <v>29</v>
      </c>
      <c r="E167" s="39" t="s">
        <v>50</v>
      </c>
      <c r="F167" s="40">
        <v>30</v>
      </c>
      <c r="G167" s="40">
        <v>1.68</v>
      </c>
      <c r="H167" s="40">
        <v>0.33</v>
      </c>
      <c r="I167" s="40">
        <v>0.72</v>
      </c>
      <c r="J167" s="40">
        <v>69</v>
      </c>
      <c r="K167" s="41"/>
      <c r="L167" s="40">
        <v>4.51</v>
      </c>
    </row>
    <row r="168" spans="1:12" ht="15" x14ac:dyDescent="0.25">
      <c r="A168" s="23"/>
      <c r="B168" s="15"/>
      <c r="C168" s="11"/>
      <c r="D168" s="6"/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6"/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4"/>
      <c r="B170" s="17"/>
      <c r="C170" s="8"/>
      <c r="D170" s="18" t="s">
        <v>30</v>
      </c>
      <c r="E170" s="9"/>
      <c r="F170" s="19">
        <f>SUM(F161:F169)</f>
        <v>790</v>
      </c>
      <c r="G170" s="19">
        <f t="shared" ref="G170:J170" si="62">SUM(G161:G169)</f>
        <v>26.950000000000003</v>
      </c>
      <c r="H170" s="19">
        <f t="shared" si="62"/>
        <v>27.65</v>
      </c>
      <c r="I170" s="19">
        <f t="shared" si="62"/>
        <v>117.25</v>
      </c>
      <c r="J170" s="19">
        <f t="shared" si="62"/>
        <v>822.49999999999989</v>
      </c>
      <c r="K170" s="25"/>
      <c r="L170" s="19">
        <f t="shared" ref="L170" si="63">SUM(L161:L169)</f>
        <v>339.40000000000003</v>
      </c>
    </row>
    <row r="171" spans="1:12" ht="15" x14ac:dyDescent="0.2">
      <c r="A171" s="27">
        <f>A154</f>
        <v>2</v>
      </c>
      <c r="B171" s="28">
        <f>B154</f>
        <v>4</v>
      </c>
      <c r="C171" s="47" t="s">
        <v>4</v>
      </c>
      <c r="D171" s="48"/>
      <c r="E171" s="29"/>
      <c r="F171" s="30">
        <f>F160+F170</f>
        <v>1290</v>
      </c>
      <c r="G171" s="30">
        <f t="shared" ref="G171" si="64">G160+G170</f>
        <v>46.2</v>
      </c>
      <c r="H171" s="30">
        <f t="shared" ref="H171" si="65">H160+H170</f>
        <v>47.4</v>
      </c>
      <c r="I171" s="30">
        <f t="shared" ref="I171" si="66">I160+I170</f>
        <v>201</v>
      </c>
      <c r="J171" s="30">
        <f t="shared" ref="J171:L171" si="67">J160+J170</f>
        <v>1410</v>
      </c>
      <c r="K171" s="30"/>
      <c r="L171" s="30">
        <f t="shared" si="67"/>
        <v>550.70000000000005</v>
      </c>
    </row>
    <row r="172" spans="1:12" ht="25.5" x14ac:dyDescent="0.25">
      <c r="A172" s="20">
        <v>2</v>
      </c>
      <c r="B172" s="21">
        <v>5</v>
      </c>
      <c r="C172" s="22" t="s">
        <v>19</v>
      </c>
      <c r="D172" s="5" t="s">
        <v>20</v>
      </c>
      <c r="E172" s="36" t="s">
        <v>112</v>
      </c>
      <c r="F172" s="37">
        <v>155</v>
      </c>
      <c r="G172" s="37">
        <v>4.9000000000000004</v>
      </c>
      <c r="H172" s="37">
        <v>9.56</v>
      </c>
      <c r="I172" s="37">
        <v>28.5</v>
      </c>
      <c r="J172" s="37">
        <v>213.4</v>
      </c>
      <c r="K172" s="38">
        <v>51</v>
      </c>
      <c r="L172" s="37">
        <v>57.44</v>
      </c>
    </row>
    <row r="173" spans="1:12" ht="15" x14ac:dyDescent="0.25">
      <c r="A173" s="23"/>
      <c r="B173" s="15"/>
      <c r="C173" s="11"/>
      <c r="D173" s="6"/>
      <c r="E173" s="39" t="s">
        <v>63</v>
      </c>
      <c r="F173" s="40">
        <v>200</v>
      </c>
      <c r="G173" s="40">
        <v>6.8</v>
      </c>
      <c r="H173" s="40">
        <v>7.02</v>
      </c>
      <c r="I173" s="40">
        <v>8</v>
      </c>
      <c r="J173" s="40">
        <v>102</v>
      </c>
      <c r="K173" s="41"/>
      <c r="L173" s="40">
        <v>52</v>
      </c>
    </row>
    <row r="174" spans="1:12" ht="15" x14ac:dyDescent="0.25">
      <c r="A174" s="23"/>
      <c r="B174" s="15"/>
      <c r="C174" s="11"/>
      <c r="D174" s="7" t="s">
        <v>21</v>
      </c>
      <c r="E174" s="39" t="s">
        <v>113</v>
      </c>
      <c r="F174" s="40">
        <v>200</v>
      </c>
      <c r="G174" s="40">
        <v>3.6</v>
      </c>
      <c r="H174" s="40">
        <v>2.67</v>
      </c>
      <c r="I174" s="40">
        <v>29.2</v>
      </c>
      <c r="J174" s="40">
        <v>155.19999999999999</v>
      </c>
      <c r="K174" s="41">
        <v>97</v>
      </c>
      <c r="L174" s="40">
        <v>3.96</v>
      </c>
    </row>
    <row r="175" spans="1:12" ht="15" x14ac:dyDescent="0.25">
      <c r="A175" s="23"/>
      <c r="B175" s="15"/>
      <c r="C175" s="11"/>
      <c r="D175" s="7" t="s">
        <v>22</v>
      </c>
      <c r="E175" s="39" t="s">
        <v>114</v>
      </c>
      <c r="F175" s="40">
        <v>50</v>
      </c>
      <c r="G175" s="40">
        <v>3.95</v>
      </c>
      <c r="H175" s="40">
        <v>0.5</v>
      </c>
      <c r="I175" s="40">
        <v>18.05</v>
      </c>
      <c r="J175" s="40">
        <v>116.9</v>
      </c>
      <c r="K175" s="41"/>
      <c r="L175" s="40">
        <v>6.6</v>
      </c>
    </row>
    <row r="176" spans="1:12" ht="15" x14ac:dyDescent="0.25">
      <c r="A176" s="23"/>
      <c r="B176" s="15"/>
      <c r="C176" s="11"/>
      <c r="D176" s="7"/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3"/>
      <c r="B177" s="15"/>
      <c r="C177" s="11"/>
      <c r="D177" s="6"/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.75" customHeight="1" x14ac:dyDescent="0.25">
      <c r="A179" s="24"/>
      <c r="B179" s="17"/>
      <c r="C179" s="8"/>
      <c r="D179" s="18" t="s">
        <v>30</v>
      </c>
      <c r="E179" s="9"/>
      <c r="F179" s="19">
        <f>SUM(F172:F178)</f>
        <v>605</v>
      </c>
      <c r="G179" s="19">
        <f t="shared" ref="G179:J179" si="68">SUM(G172:G178)</f>
        <v>19.25</v>
      </c>
      <c r="H179" s="19">
        <f t="shared" si="68"/>
        <v>19.75</v>
      </c>
      <c r="I179" s="19">
        <f t="shared" si="68"/>
        <v>83.75</v>
      </c>
      <c r="J179" s="19">
        <f t="shared" si="68"/>
        <v>587.5</v>
      </c>
      <c r="K179" s="25"/>
      <c r="L179" s="19">
        <f t="shared" ref="L179" si="69">SUM(L172:L178)</f>
        <v>119.99999999999999</v>
      </c>
    </row>
    <row r="180" spans="1:12" ht="15" x14ac:dyDescent="0.25">
      <c r="A180" s="26">
        <f>A172</f>
        <v>2</v>
      </c>
      <c r="B180" s="13">
        <f>B172</f>
        <v>5</v>
      </c>
      <c r="C180" s="10" t="s">
        <v>23</v>
      </c>
      <c r="D180" s="7" t="s">
        <v>43</v>
      </c>
      <c r="E180" s="39" t="s">
        <v>81</v>
      </c>
      <c r="F180" s="40">
        <v>60</v>
      </c>
      <c r="G180" s="40">
        <v>2.8</v>
      </c>
      <c r="H180" s="40">
        <v>3</v>
      </c>
      <c r="I180" s="40">
        <v>4.3</v>
      </c>
      <c r="J180" s="40">
        <v>79.099999999999994</v>
      </c>
      <c r="K180" s="41">
        <v>191</v>
      </c>
      <c r="L180" s="40">
        <v>18.440000000000001</v>
      </c>
    </row>
    <row r="181" spans="1:12" ht="15" x14ac:dyDescent="0.25">
      <c r="A181" s="23"/>
      <c r="B181" s="15"/>
      <c r="C181" s="11"/>
      <c r="D181" s="7" t="s">
        <v>24</v>
      </c>
      <c r="E181" s="39" t="s">
        <v>115</v>
      </c>
      <c r="F181" s="40">
        <v>200</v>
      </c>
      <c r="G181" s="40">
        <v>2.7</v>
      </c>
      <c r="H181" s="40">
        <v>9.6999999999999993</v>
      </c>
      <c r="I181" s="40">
        <v>13.77</v>
      </c>
      <c r="J181" s="40">
        <v>126.64</v>
      </c>
      <c r="K181" s="41">
        <v>124</v>
      </c>
      <c r="L181" s="40">
        <v>35.9</v>
      </c>
    </row>
    <row r="182" spans="1:12" ht="15" x14ac:dyDescent="0.25">
      <c r="A182" s="23"/>
      <c r="B182" s="15"/>
      <c r="C182" s="11"/>
      <c r="D182" s="7" t="s">
        <v>25</v>
      </c>
      <c r="E182" s="39" t="s">
        <v>116</v>
      </c>
      <c r="F182" s="40">
        <v>100</v>
      </c>
      <c r="G182" s="40">
        <v>14.7</v>
      </c>
      <c r="H182" s="40">
        <v>13.8</v>
      </c>
      <c r="I182" s="40">
        <v>18.5</v>
      </c>
      <c r="J182" s="40">
        <v>184</v>
      </c>
      <c r="K182" s="41" t="s">
        <v>117</v>
      </c>
      <c r="L182" s="40">
        <v>93.1</v>
      </c>
    </row>
    <row r="183" spans="1:12" ht="15" x14ac:dyDescent="0.25">
      <c r="A183" s="23"/>
      <c r="B183" s="15"/>
      <c r="C183" s="11"/>
      <c r="D183" s="7" t="s">
        <v>26</v>
      </c>
      <c r="E183" s="39" t="s">
        <v>118</v>
      </c>
      <c r="F183" s="40">
        <v>150</v>
      </c>
      <c r="G183" s="40">
        <v>2.79</v>
      </c>
      <c r="H183" s="40">
        <v>0.6</v>
      </c>
      <c r="I183" s="40">
        <v>33.700000000000003</v>
      </c>
      <c r="J183" s="40">
        <v>202.2</v>
      </c>
      <c r="K183" s="41">
        <v>58</v>
      </c>
      <c r="L183" s="40">
        <v>21.18</v>
      </c>
    </row>
    <row r="184" spans="1:12" ht="15" x14ac:dyDescent="0.25">
      <c r="A184" s="23"/>
      <c r="B184" s="15"/>
      <c r="C184" s="11"/>
      <c r="D184" s="7" t="s">
        <v>27</v>
      </c>
      <c r="E184" s="39" t="s">
        <v>61</v>
      </c>
      <c r="F184" s="40">
        <v>200</v>
      </c>
      <c r="G184" s="40">
        <v>0.7</v>
      </c>
      <c r="H184" s="40">
        <v>0.02</v>
      </c>
      <c r="I184" s="40">
        <v>27.6</v>
      </c>
      <c r="J184" s="40">
        <v>114.8</v>
      </c>
      <c r="K184" s="41">
        <v>103</v>
      </c>
      <c r="L184" s="40">
        <v>14.23</v>
      </c>
    </row>
    <row r="185" spans="1:12" ht="15" x14ac:dyDescent="0.25">
      <c r="A185" s="23"/>
      <c r="B185" s="15"/>
      <c r="C185" s="11"/>
      <c r="D185" s="7" t="s">
        <v>28</v>
      </c>
      <c r="E185" s="39" t="s">
        <v>41</v>
      </c>
      <c r="F185" s="40">
        <v>20</v>
      </c>
      <c r="G185" s="40">
        <v>1.58</v>
      </c>
      <c r="H185" s="40">
        <v>0.2</v>
      </c>
      <c r="I185" s="40">
        <v>9.66</v>
      </c>
      <c r="J185" s="40">
        <v>46.76</v>
      </c>
      <c r="K185" s="41"/>
      <c r="L185" s="40">
        <v>2.64</v>
      </c>
    </row>
    <row r="186" spans="1:12" ht="15" x14ac:dyDescent="0.25">
      <c r="A186" s="23"/>
      <c r="B186" s="15"/>
      <c r="C186" s="11"/>
      <c r="D186" s="7" t="s">
        <v>29</v>
      </c>
      <c r="E186" s="39" t="s">
        <v>50</v>
      </c>
      <c r="F186" s="40">
        <v>30</v>
      </c>
      <c r="G186" s="40">
        <v>1.68</v>
      </c>
      <c r="H186" s="40">
        <v>0.33</v>
      </c>
      <c r="I186" s="40">
        <v>9.7200000000000006</v>
      </c>
      <c r="J186" s="40">
        <v>69</v>
      </c>
      <c r="K186" s="41"/>
      <c r="L186" s="40">
        <v>4.51</v>
      </c>
    </row>
    <row r="187" spans="1:12" ht="15" x14ac:dyDescent="0.25">
      <c r="A187" s="23"/>
      <c r="B187" s="15"/>
      <c r="C187" s="11"/>
      <c r="D187" s="6"/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6"/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4"/>
      <c r="B189" s="17"/>
      <c r="C189" s="8"/>
      <c r="D189" s="18" t="s">
        <v>30</v>
      </c>
      <c r="E189" s="9"/>
      <c r="F189" s="19">
        <f>SUM(F180:F188)</f>
        <v>760</v>
      </c>
      <c r="G189" s="19">
        <f t="shared" ref="G189:J189" si="70">SUM(G180:G188)</f>
        <v>26.949999999999996</v>
      </c>
      <c r="H189" s="19">
        <f t="shared" si="70"/>
        <v>27.65</v>
      </c>
      <c r="I189" s="19">
        <f t="shared" si="70"/>
        <v>117.25</v>
      </c>
      <c r="J189" s="19">
        <f t="shared" si="70"/>
        <v>822.5</v>
      </c>
      <c r="K189" s="25"/>
      <c r="L189" s="19">
        <f t="shared" ref="L189" si="71">SUM(L180:L188)</f>
        <v>189.99999999999997</v>
      </c>
    </row>
    <row r="190" spans="1:12" ht="15.75" thickBot="1" x14ac:dyDescent="0.25">
      <c r="A190" s="27">
        <f>A172</f>
        <v>2</v>
      </c>
      <c r="B190" s="28">
        <f>B172</f>
        <v>5</v>
      </c>
      <c r="C190" s="47" t="s">
        <v>4</v>
      </c>
      <c r="D190" s="48"/>
      <c r="E190" s="29"/>
      <c r="F190" s="30">
        <f>F179+F189</f>
        <v>1365</v>
      </c>
      <c r="G190" s="30">
        <f t="shared" ref="G190" si="72">G179+G189</f>
        <v>46.199999999999996</v>
      </c>
      <c r="H190" s="30">
        <f t="shared" ref="H190" si="73">H179+H189</f>
        <v>47.4</v>
      </c>
      <c r="I190" s="30">
        <f t="shared" ref="I190" si="74">I179+I189</f>
        <v>201</v>
      </c>
      <c r="J190" s="30">
        <f t="shared" ref="J190:L190" si="75">J179+J189</f>
        <v>1410</v>
      </c>
      <c r="K190" s="30"/>
      <c r="L190" s="30">
        <f t="shared" si="75"/>
        <v>309.99999999999994</v>
      </c>
    </row>
    <row r="191" spans="1:12" ht="25.5" x14ac:dyDescent="0.25">
      <c r="A191" s="20">
        <v>3</v>
      </c>
      <c r="B191" s="21">
        <v>1</v>
      </c>
      <c r="C191" s="22" t="s">
        <v>19</v>
      </c>
      <c r="D191" s="5" t="s">
        <v>20</v>
      </c>
      <c r="E191" s="36" t="s">
        <v>119</v>
      </c>
      <c r="F191" s="37">
        <v>205</v>
      </c>
      <c r="G191" s="37">
        <v>6.34</v>
      </c>
      <c r="H191" s="37">
        <v>3.95</v>
      </c>
      <c r="I191" s="37">
        <v>39.29</v>
      </c>
      <c r="J191" s="37">
        <v>216.93</v>
      </c>
      <c r="K191" s="38">
        <v>161</v>
      </c>
      <c r="L191" s="37">
        <v>54.25</v>
      </c>
    </row>
    <row r="192" spans="1:12" ht="15" x14ac:dyDescent="0.25">
      <c r="A192" s="23"/>
      <c r="B192" s="15"/>
      <c r="C192" s="11"/>
      <c r="D192" s="6"/>
      <c r="E192" s="39" t="s">
        <v>39</v>
      </c>
      <c r="F192" s="40">
        <v>50</v>
      </c>
      <c r="G192" s="40">
        <v>5.08</v>
      </c>
      <c r="H192" s="40">
        <v>1.6</v>
      </c>
      <c r="I192" s="40">
        <v>0.28000000000000003</v>
      </c>
      <c r="J192" s="40">
        <v>62.84</v>
      </c>
      <c r="K192" s="41">
        <v>5</v>
      </c>
      <c r="L192" s="40">
        <v>16.2</v>
      </c>
    </row>
    <row r="193" spans="1:12" ht="15" x14ac:dyDescent="0.25">
      <c r="A193" s="23"/>
      <c r="B193" s="15"/>
      <c r="C193" s="11"/>
      <c r="D193" s="7" t="s">
        <v>21</v>
      </c>
      <c r="E193" s="39" t="s">
        <v>120</v>
      </c>
      <c r="F193" s="40">
        <v>200</v>
      </c>
      <c r="G193" s="40">
        <v>3.78</v>
      </c>
      <c r="H193" s="40">
        <v>6.5</v>
      </c>
      <c r="I193" s="40">
        <v>26</v>
      </c>
      <c r="J193" s="40">
        <v>125.11</v>
      </c>
      <c r="K193" s="41">
        <v>101</v>
      </c>
      <c r="L193" s="40">
        <v>29.51</v>
      </c>
    </row>
    <row r="194" spans="1:12" ht="15" x14ac:dyDescent="0.25">
      <c r="A194" s="23"/>
      <c r="B194" s="15"/>
      <c r="C194" s="11"/>
      <c r="D194" s="7" t="s">
        <v>22</v>
      </c>
      <c r="E194" s="39" t="s">
        <v>41</v>
      </c>
      <c r="F194" s="40">
        <v>50</v>
      </c>
      <c r="G194" s="40">
        <v>3.95</v>
      </c>
      <c r="H194" s="40">
        <v>0.5</v>
      </c>
      <c r="I194" s="40">
        <v>18.05</v>
      </c>
      <c r="J194" s="40">
        <v>116.9</v>
      </c>
      <c r="K194" s="41"/>
      <c r="L194" s="40">
        <v>6.6</v>
      </c>
    </row>
    <row r="195" spans="1:12" ht="15" x14ac:dyDescent="0.25">
      <c r="A195" s="23"/>
      <c r="B195" s="15"/>
      <c r="C195" s="11"/>
      <c r="D195" s="7"/>
      <c r="E195" s="39" t="s">
        <v>42</v>
      </c>
      <c r="F195" s="40">
        <v>10</v>
      </c>
      <c r="G195" s="40">
        <v>0.1</v>
      </c>
      <c r="H195" s="40">
        <v>7.2</v>
      </c>
      <c r="I195" s="40">
        <v>0.13</v>
      </c>
      <c r="J195" s="40">
        <v>65.72</v>
      </c>
      <c r="K195" s="41">
        <v>4</v>
      </c>
      <c r="L195" s="40">
        <v>13.44</v>
      </c>
    </row>
    <row r="196" spans="1:12" ht="15" x14ac:dyDescent="0.25">
      <c r="A196" s="23"/>
      <c r="B196" s="15"/>
      <c r="C196" s="11"/>
      <c r="D196" s="6"/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 x14ac:dyDescent="0.25">
      <c r="A198" s="24"/>
      <c r="B198" s="17"/>
      <c r="C198" s="8"/>
      <c r="D198" s="18" t="s">
        <v>30</v>
      </c>
      <c r="E198" s="9"/>
      <c r="F198" s="19">
        <f>SUM(F191:F197)</f>
        <v>515</v>
      </c>
      <c r="G198" s="19">
        <f t="shared" ref="G198:J198" si="76">SUM(G191:G197)</f>
        <v>19.25</v>
      </c>
      <c r="H198" s="19">
        <f t="shared" si="76"/>
        <v>19.75</v>
      </c>
      <c r="I198" s="19">
        <f t="shared" si="76"/>
        <v>83.749999999999986</v>
      </c>
      <c r="J198" s="19">
        <f t="shared" si="76"/>
        <v>587.5</v>
      </c>
      <c r="K198" s="25"/>
      <c r="L198" s="19">
        <f t="shared" ref="L198" si="77">SUM(L191:L197)</f>
        <v>120</v>
      </c>
    </row>
    <row r="199" spans="1:12" ht="15" x14ac:dyDescent="0.25">
      <c r="A199" s="26">
        <v>3</v>
      </c>
      <c r="B199" s="13">
        <f>B191</f>
        <v>1</v>
      </c>
      <c r="C199" s="10" t="s">
        <v>23</v>
      </c>
      <c r="D199" s="7" t="s">
        <v>43</v>
      </c>
      <c r="E199" s="39" t="s">
        <v>121</v>
      </c>
      <c r="F199" s="40">
        <v>60</v>
      </c>
      <c r="G199" s="40">
        <v>0.6</v>
      </c>
      <c r="H199" s="40">
        <v>0.06</v>
      </c>
      <c r="I199" s="40">
        <v>0.9</v>
      </c>
      <c r="J199" s="40">
        <v>6</v>
      </c>
      <c r="K199" s="41" t="s">
        <v>122</v>
      </c>
      <c r="L199" s="40">
        <v>20.85</v>
      </c>
    </row>
    <row r="200" spans="1:12" ht="15" x14ac:dyDescent="0.25">
      <c r="A200" s="23"/>
      <c r="B200" s="15"/>
      <c r="C200" s="11"/>
      <c r="D200" s="7" t="s">
        <v>24</v>
      </c>
      <c r="E200" s="39" t="s">
        <v>123</v>
      </c>
      <c r="F200" s="40">
        <v>210</v>
      </c>
      <c r="G200" s="40">
        <v>6.27</v>
      </c>
      <c r="H200" s="40">
        <v>6.5</v>
      </c>
      <c r="I200" s="40">
        <v>20.75</v>
      </c>
      <c r="J200" s="40">
        <v>140.84</v>
      </c>
      <c r="K200" s="41">
        <v>180</v>
      </c>
      <c r="L200" s="40">
        <v>18.8</v>
      </c>
    </row>
    <row r="201" spans="1:12" ht="15" x14ac:dyDescent="0.25">
      <c r="A201" s="23"/>
      <c r="B201" s="15"/>
      <c r="C201" s="11"/>
      <c r="D201" s="7" t="s">
        <v>25</v>
      </c>
      <c r="E201" s="39" t="s">
        <v>124</v>
      </c>
      <c r="F201" s="40">
        <v>200</v>
      </c>
      <c r="G201" s="40">
        <v>16.3</v>
      </c>
      <c r="H201" s="40">
        <v>20.38</v>
      </c>
      <c r="I201" s="40">
        <v>51.38</v>
      </c>
      <c r="J201" s="40">
        <v>437</v>
      </c>
      <c r="K201" s="41">
        <v>15</v>
      </c>
      <c r="L201" s="40">
        <v>156.59</v>
      </c>
    </row>
    <row r="202" spans="1:12" ht="15" x14ac:dyDescent="0.25">
      <c r="A202" s="23"/>
      <c r="B202" s="15"/>
      <c r="C202" s="11"/>
      <c r="D202" s="7" t="s">
        <v>27</v>
      </c>
      <c r="E202" s="39" t="s">
        <v>98</v>
      </c>
      <c r="F202" s="40">
        <v>200</v>
      </c>
      <c r="G202" s="40">
        <v>0.52</v>
      </c>
      <c r="H202" s="40">
        <v>0.18</v>
      </c>
      <c r="I202" s="40">
        <v>24.84</v>
      </c>
      <c r="J202" s="40">
        <v>122.9</v>
      </c>
      <c r="K202" s="41">
        <v>210</v>
      </c>
      <c r="L202" s="40">
        <v>19.88</v>
      </c>
    </row>
    <row r="203" spans="1:12" ht="15" x14ac:dyDescent="0.25">
      <c r="A203" s="23"/>
      <c r="B203" s="15"/>
      <c r="C203" s="11"/>
      <c r="D203" s="7" t="s">
        <v>28</v>
      </c>
      <c r="E203" s="39" t="s">
        <v>41</v>
      </c>
      <c r="F203" s="40">
        <v>20</v>
      </c>
      <c r="G203" s="40">
        <v>1.58</v>
      </c>
      <c r="H203" s="40">
        <v>0.2</v>
      </c>
      <c r="I203" s="40">
        <v>9.66</v>
      </c>
      <c r="J203" s="40">
        <v>46.76</v>
      </c>
      <c r="K203" s="41"/>
      <c r="L203" s="40">
        <v>2.64</v>
      </c>
    </row>
    <row r="204" spans="1:12" ht="15" x14ac:dyDescent="0.25">
      <c r="A204" s="23"/>
      <c r="B204" s="15"/>
      <c r="C204" s="11"/>
      <c r="D204" s="7" t="s">
        <v>29</v>
      </c>
      <c r="E204" s="39" t="s">
        <v>50</v>
      </c>
      <c r="F204" s="40">
        <v>30</v>
      </c>
      <c r="G204" s="40">
        <v>1.68</v>
      </c>
      <c r="H204" s="40">
        <v>0.33</v>
      </c>
      <c r="I204" s="40">
        <v>9.7200000000000006</v>
      </c>
      <c r="J204" s="40">
        <v>69</v>
      </c>
      <c r="K204" s="41"/>
      <c r="L204" s="40">
        <v>4.51</v>
      </c>
    </row>
    <row r="205" spans="1:12" ht="15" x14ac:dyDescent="0.25">
      <c r="A205" s="23"/>
      <c r="B205" s="15"/>
      <c r="C205" s="11"/>
      <c r="D205" s="6"/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6"/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4"/>
      <c r="B207" s="17"/>
      <c r="C207" s="8"/>
      <c r="D207" s="18" t="s">
        <v>30</v>
      </c>
      <c r="E207" s="9"/>
      <c r="F207" s="19">
        <f>SUM(F199:F206)</f>
        <v>720</v>
      </c>
      <c r="G207" s="19">
        <f>SUM(G199:G206)</f>
        <v>26.950000000000003</v>
      </c>
      <c r="H207" s="19">
        <f>SUM(H199:H206)</f>
        <v>27.649999999999995</v>
      </c>
      <c r="I207" s="19">
        <f>SUM(I199:I206)</f>
        <v>117.25</v>
      </c>
      <c r="J207" s="19">
        <f>SUM(J199:J206)</f>
        <v>822.5</v>
      </c>
      <c r="K207" s="25"/>
      <c r="L207" s="19">
        <f>SUM(L199:L206)</f>
        <v>223.26999999999998</v>
      </c>
    </row>
    <row r="208" spans="1:12" ht="15.75" thickBot="1" x14ac:dyDescent="0.25">
      <c r="A208" s="27">
        <f>A191</f>
        <v>3</v>
      </c>
      <c r="B208" s="28">
        <f>B191</f>
        <v>1</v>
      </c>
      <c r="C208" s="47" t="s">
        <v>4</v>
      </c>
      <c r="D208" s="48"/>
      <c r="E208" s="29"/>
      <c r="F208" s="30">
        <f>F198+F207</f>
        <v>1235</v>
      </c>
      <c r="G208" s="30">
        <f>G198+G207</f>
        <v>46.2</v>
      </c>
      <c r="H208" s="30">
        <f>H198+H207</f>
        <v>47.399999999999991</v>
      </c>
      <c r="I208" s="30">
        <f>I198+I207</f>
        <v>201</v>
      </c>
      <c r="J208" s="30">
        <f>J198+J207</f>
        <v>1410</v>
      </c>
      <c r="K208" s="30"/>
      <c r="L208" s="30">
        <f>L198+L207</f>
        <v>343.27</v>
      </c>
    </row>
    <row r="209" spans="1:12" ht="15" x14ac:dyDescent="0.25">
      <c r="A209" s="14">
        <v>3</v>
      </c>
      <c r="B209" s="15">
        <v>2</v>
      </c>
      <c r="C209" s="22" t="s">
        <v>19</v>
      </c>
      <c r="D209" s="5" t="s">
        <v>20</v>
      </c>
      <c r="E209" s="36" t="s">
        <v>125</v>
      </c>
      <c r="F209" s="37">
        <v>120</v>
      </c>
      <c r="G209" s="37">
        <v>8.74</v>
      </c>
      <c r="H209" s="37">
        <v>11.5</v>
      </c>
      <c r="I209" s="37">
        <v>10.199999999999999</v>
      </c>
      <c r="J209" s="37">
        <v>193.9</v>
      </c>
      <c r="K209" s="38" t="s">
        <v>126</v>
      </c>
      <c r="L209" s="37">
        <v>85.38</v>
      </c>
    </row>
    <row r="210" spans="1:12" ht="15" x14ac:dyDescent="0.25">
      <c r="A210" s="14"/>
      <c r="B210" s="15"/>
      <c r="C210" s="11"/>
      <c r="D210" s="6"/>
      <c r="E210" s="39" t="s">
        <v>101</v>
      </c>
      <c r="F210" s="40">
        <v>155</v>
      </c>
      <c r="G210" s="40">
        <v>6.03</v>
      </c>
      <c r="H210" s="40">
        <v>7.73</v>
      </c>
      <c r="I210" s="40">
        <v>40.5</v>
      </c>
      <c r="J210" s="40">
        <v>214.7</v>
      </c>
      <c r="K210" s="41">
        <v>52</v>
      </c>
      <c r="L210" s="40">
        <v>20.5</v>
      </c>
    </row>
    <row r="211" spans="1:12" ht="15" x14ac:dyDescent="0.25">
      <c r="A211" s="14"/>
      <c r="B211" s="15"/>
      <c r="C211" s="11"/>
      <c r="D211" s="7" t="s">
        <v>21</v>
      </c>
      <c r="E211" s="39" t="s">
        <v>72</v>
      </c>
      <c r="F211" s="40">
        <v>205</v>
      </c>
      <c r="G211" s="40">
        <v>0.53</v>
      </c>
      <c r="H211" s="40">
        <v>0.02</v>
      </c>
      <c r="I211" s="40">
        <v>15</v>
      </c>
      <c r="J211" s="40">
        <v>62</v>
      </c>
      <c r="K211" s="41">
        <v>98</v>
      </c>
      <c r="L211" s="40">
        <v>7.52</v>
      </c>
    </row>
    <row r="212" spans="1:12" ht="15" x14ac:dyDescent="0.25">
      <c r="A212" s="14"/>
      <c r="B212" s="15"/>
      <c r="C212" s="11"/>
      <c r="D212" s="7" t="s">
        <v>22</v>
      </c>
      <c r="E212" s="39" t="s">
        <v>41</v>
      </c>
      <c r="F212" s="40">
        <v>50</v>
      </c>
      <c r="G212" s="40">
        <v>3.95</v>
      </c>
      <c r="H212" s="40">
        <v>0.5</v>
      </c>
      <c r="I212" s="40">
        <v>18.05</v>
      </c>
      <c r="J212" s="40">
        <v>116.9</v>
      </c>
      <c r="K212" s="41"/>
      <c r="L212" s="40">
        <v>6.6</v>
      </c>
    </row>
    <row r="213" spans="1:12" ht="15" x14ac:dyDescent="0.25">
      <c r="A213" s="14"/>
      <c r="B213" s="15"/>
      <c r="C213" s="11"/>
      <c r="D213" s="7"/>
      <c r="E213" s="39"/>
      <c r="F213" s="40"/>
      <c r="G213" s="40"/>
      <c r="H213" s="40"/>
      <c r="I213" s="40"/>
      <c r="J213" s="40"/>
      <c r="K213" s="41"/>
      <c r="L213" s="40"/>
    </row>
    <row r="214" spans="1:12" ht="15" x14ac:dyDescent="0.25">
      <c r="A214" s="14"/>
      <c r="B214" s="15"/>
      <c r="C214" s="11"/>
      <c r="D214" s="6"/>
      <c r="E214" s="39"/>
      <c r="F214" s="40"/>
      <c r="G214" s="40"/>
      <c r="H214" s="40"/>
      <c r="I214" s="40"/>
      <c r="J214" s="40"/>
      <c r="K214" s="41"/>
      <c r="L214" s="40"/>
    </row>
    <row r="215" spans="1:12" ht="15" x14ac:dyDescent="0.25">
      <c r="A215" s="14"/>
      <c r="B215" s="15"/>
      <c r="C215" s="11"/>
      <c r="D215" s="6"/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16"/>
      <c r="B216" s="17"/>
      <c r="C216" s="8"/>
      <c r="D216" s="18" t="s">
        <v>30</v>
      </c>
      <c r="E216" s="9"/>
      <c r="F216" s="19">
        <f>SUM(F209:F215)</f>
        <v>530</v>
      </c>
      <c r="G216" s="19">
        <f t="shared" ref="G216:J216" si="78">SUM(G209:G215)</f>
        <v>19.25</v>
      </c>
      <c r="H216" s="19">
        <f t="shared" si="78"/>
        <v>19.75</v>
      </c>
      <c r="I216" s="19">
        <f t="shared" si="78"/>
        <v>83.75</v>
      </c>
      <c r="J216" s="19">
        <f t="shared" si="78"/>
        <v>587.5</v>
      </c>
      <c r="K216" s="25"/>
      <c r="L216" s="19">
        <f t="shared" ref="L216" si="79">SUM(L209:L215)</f>
        <v>119.99999999999999</v>
      </c>
    </row>
    <row r="217" spans="1:12" ht="15" x14ac:dyDescent="0.25">
      <c r="A217" s="13">
        <v>3</v>
      </c>
      <c r="B217" s="13">
        <f>B209</f>
        <v>2</v>
      </c>
      <c r="C217" s="10" t="s">
        <v>23</v>
      </c>
      <c r="D217" s="7" t="s">
        <v>43</v>
      </c>
      <c r="E217" s="39" t="s">
        <v>127</v>
      </c>
      <c r="F217" s="40">
        <v>60</v>
      </c>
      <c r="G217" s="40">
        <v>1.33</v>
      </c>
      <c r="H217" s="40">
        <v>3.94</v>
      </c>
      <c r="I217" s="40">
        <v>5.52</v>
      </c>
      <c r="J217" s="40">
        <v>50.9</v>
      </c>
      <c r="K217" s="41">
        <v>37</v>
      </c>
      <c r="L217" s="40">
        <v>19.34</v>
      </c>
    </row>
    <row r="218" spans="1:12" ht="15" x14ac:dyDescent="0.25">
      <c r="A218" s="14"/>
      <c r="B218" s="15"/>
      <c r="C218" s="11"/>
      <c r="D218" s="7" t="s">
        <v>24</v>
      </c>
      <c r="E218" s="39" t="s">
        <v>96</v>
      </c>
      <c r="F218" s="40">
        <v>200</v>
      </c>
      <c r="G218" s="40">
        <v>3.2</v>
      </c>
      <c r="H218" s="40">
        <v>3.3</v>
      </c>
      <c r="I218" s="40">
        <v>11.2</v>
      </c>
      <c r="J218" s="40">
        <v>101.3</v>
      </c>
      <c r="K218" s="41">
        <v>40</v>
      </c>
      <c r="L218" s="40">
        <v>13.1</v>
      </c>
    </row>
    <row r="219" spans="1:12" ht="15" x14ac:dyDescent="0.25">
      <c r="A219" s="14"/>
      <c r="B219" s="15"/>
      <c r="C219" s="11"/>
      <c r="D219" s="7" t="s">
        <v>25</v>
      </c>
      <c r="E219" s="39" t="s">
        <v>128</v>
      </c>
      <c r="F219" s="40">
        <v>120</v>
      </c>
      <c r="G219" s="40">
        <v>15.5</v>
      </c>
      <c r="H219" s="40">
        <v>10.67</v>
      </c>
      <c r="I219" s="40">
        <v>31.55</v>
      </c>
      <c r="J219" s="40">
        <v>242</v>
      </c>
      <c r="K219" s="41">
        <v>61</v>
      </c>
      <c r="L219" s="40">
        <v>98.5</v>
      </c>
    </row>
    <row r="220" spans="1:12" ht="15" x14ac:dyDescent="0.25">
      <c r="A220" s="14"/>
      <c r="B220" s="15"/>
      <c r="C220" s="11"/>
      <c r="D220" s="7" t="s">
        <v>26</v>
      </c>
      <c r="E220" s="39" t="s">
        <v>69</v>
      </c>
      <c r="F220" s="40">
        <v>155</v>
      </c>
      <c r="G220" s="40">
        <v>2.96</v>
      </c>
      <c r="H220" s="40">
        <v>9.19</v>
      </c>
      <c r="I220" s="40">
        <v>31</v>
      </c>
      <c r="J220" s="40">
        <v>197.74</v>
      </c>
      <c r="K220" s="41">
        <v>54</v>
      </c>
      <c r="L220" s="40">
        <v>31.52</v>
      </c>
    </row>
    <row r="221" spans="1:12" ht="15" x14ac:dyDescent="0.25">
      <c r="A221" s="14"/>
      <c r="B221" s="15"/>
      <c r="C221" s="11"/>
      <c r="D221" s="7" t="s">
        <v>27</v>
      </c>
      <c r="E221" s="39" t="s">
        <v>49</v>
      </c>
      <c r="F221" s="40">
        <v>200</v>
      </c>
      <c r="G221" s="40">
        <v>0.7</v>
      </c>
      <c r="H221" s="40">
        <v>0.05</v>
      </c>
      <c r="I221" s="40">
        <v>27.6</v>
      </c>
      <c r="J221" s="40">
        <v>114.8</v>
      </c>
      <c r="K221" s="41">
        <v>115</v>
      </c>
      <c r="L221" s="40">
        <v>21.24</v>
      </c>
    </row>
    <row r="222" spans="1:12" ht="15" x14ac:dyDescent="0.25">
      <c r="A222" s="14"/>
      <c r="B222" s="15"/>
      <c r="C222" s="11"/>
      <c r="D222" s="7" t="s">
        <v>28</v>
      </c>
      <c r="E222" s="39" t="s">
        <v>41</v>
      </c>
      <c r="F222" s="40">
        <v>20</v>
      </c>
      <c r="G222" s="40">
        <v>1.58</v>
      </c>
      <c r="H222" s="40">
        <v>0.2</v>
      </c>
      <c r="I222" s="40">
        <v>9.66</v>
      </c>
      <c r="J222" s="40">
        <v>46.76</v>
      </c>
      <c r="K222" s="41"/>
      <c r="L222" s="40">
        <v>2.52</v>
      </c>
    </row>
    <row r="223" spans="1:12" ht="15" x14ac:dyDescent="0.25">
      <c r="A223" s="14"/>
      <c r="B223" s="15"/>
      <c r="C223" s="11"/>
      <c r="D223" s="7" t="s">
        <v>29</v>
      </c>
      <c r="E223" s="39" t="s">
        <v>50</v>
      </c>
      <c r="F223" s="40">
        <v>30</v>
      </c>
      <c r="G223" s="40">
        <v>1.68</v>
      </c>
      <c r="H223" s="40">
        <v>0.33</v>
      </c>
      <c r="I223" s="40">
        <v>0.72</v>
      </c>
      <c r="J223" s="40">
        <v>69</v>
      </c>
      <c r="K223" s="41"/>
      <c r="L223" s="40">
        <v>3.78</v>
      </c>
    </row>
    <row r="224" spans="1:12" ht="15" x14ac:dyDescent="0.25">
      <c r="A224" s="14"/>
      <c r="B224" s="15"/>
      <c r="C224" s="11"/>
      <c r="D224" s="6"/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14"/>
      <c r="B225" s="15"/>
      <c r="C225" s="11"/>
      <c r="D225" s="6"/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16"/>
      <c r="B226" s="17"/>
      <c r="C226" s="8"/>
      <c r="D226" s="18" t="s">
        <v>30</v>
      </c>
      <c r="E226" s="9"/>
      <c r="F226" s="19">
        <f>SUM(F217:F225)</f>
        <v>785</v>
      </c>
      <c r="G226" s="19">
        <f t="shared" ref="G226:J226" si="80">SUM(G217:G225)</f>
        <v>26.950000000000003</v>
      </c>
      <c r="H226" s="19">
        <f t="shared" si="80"/>
        <v>27.68</v>
      </c>
      <c r="I226" s="19">
        <f t="shared" si="80"/>
        <v>117.25</v>
      </c>
      <c r="J226" s="19">
        <f t="shared" si="80"/>
        <v>822.5</v>
      </c>
      <c r="K226" s="25"/>
      <c r="L226" s="19">
        <f t="shared" ref="L226" si="81">SUM(L217:L225)</f>
        <v>190.00000000000003</v>
      </c>
    </row>
    <row r="227" spans="1:12" ht="15.75" thickBot="1" x14ac:dyDescent="0.25">
      <c r="A227" s="31">
        <f>A209</f>
        <v>3</v>
      </c>
      <c r="B227" s="31">
        <f>B209</f>
        <v>2</v>
      </c>
      <c r="C227" s="47" t="s">
        <v>4</v>
      </c>
      <c r="D227" s="48"/>
      <c r="E227" s="29"/>
      <c r="F227" s="30">
        <f>F216+F226</f>
        <v>1315</v>
      </c>
      <c r="G227" s="30">
        <f t="shared" ref="G227:J227" si="82">G216+G226</f>
        <v>46.2</v>
      </c>
      <c r="H227" s="30">
        <f t="shared" si="82"/>
        <v>47.43</v>
      </c>
      <c r="I227" s="30">
        <f t="shared" si="82"/>
        <v>201</v>
      </c>
      <c r="J227" s="30">
        <f t="shared" si="82"/>
        <v>1410</v>
      </c>
      <c r="K227" s="30"/>
      <c r="L227" s="30">
        <f t="shared" ref="L227" si="83">L216+L226</f>
        <v>310</v>
      </c>
    </row>
    <row r="228" spans="1:12" ht="25.5" x14ac:dyDescent="0.25">
      <c r="A228" s="20">
        <v>3</v>
      </c>
      <c r="B228" s="21">
        <v>3</v>
      </c>
      <c r="C228" s="22" t="s">
        <v>19</v>
      </c>
      <c r="D228" s="5" t="s">
        <v>20</v>
      </c>
      <c r="E228" s="36" t="s">
        <v>129</v>
      </c>
      <c r="F228" s="37">
        <v>250</v>
      </c>
      <c r="G228" s="37">
        <v>15.23</v>
      </c>
      <c r="H228" s="37">
        <v>19.23</v>
      </c>
      <c r="I228" s="37">
        <v>50.7</v>
      </c>
      <c r="J228" s="37">
        <v>410.6</v>
      </c>
      <c r="K228" s="38" t="s">
        <v>80</v>
      </c>
      <c r="L228" s="37">
        <v>147.38999999999999</v>
      </c>
    </row>
    <row r="229" spans="1:12" ht="15" x14ac:dyDescent="0.25">
      <c r="A229" s="23"/>
      <c r="B229" s="15"/>
      <c r="C229" s="11"/>
      <c r="D229" s="7" t="s">
        <v>21</v>
      </c>
      <c r="E229" s="39" t="s">
        <v>56</v>
      </c>
      <c r="F229" s="40">
        <v>200</v>
      </c>
      <c r="G229" s="40">
        <v>7.0000000000000007E-2</v>
      </c>
      <c r="H229" s="40">
        <v>0.02</v>
      </c>
      <c r="I229" s="40">
        <v>15</v>
      </c>
      <c r="J229" s="40">
        <v>60</v>
      </c>
      <c r="K229" s="41">
        <v>97</v>
      </c>
      <c r="L229" s="40">
        <v>3.96</v>
      </c>
    </row>
    <row r="230" spans="1:12" ht="15" x14ac:dyDescent="0.25">
      <c r="A230" s="23"/>
      <c r="B230" s="15"/>
      <c r="C230" s="11"/>
      <c r="D230" s="7" t="s">
        <v>22</v>
      </c>
      <c r="E230" s="39" t="s">
        <v>41</v>
      </c>
      <c r="F230" s="40">
        <v>50</v>
      </c>
      <c r="G230" s="40">
        <v>3.95</v>
      </c>
      <c r="H230" s="40">
        <v>0.5</v>
      </c>
      <c r="I230" s="40">
        <v>18.05</v>
      </c>
      <c r="J230" s="40">
        <v>116.9</v>
      </c>
      <c r="K230" s="41"/>
      <c r="L230" s="40">
        <v>6.3</v>
      </c>
    </row>
    <row r="231" spans="1:12" ht="15" x14ac:dyDescent="0.25">
      <c r="A231" s="23"/>
      <c r="B231" s="15"/>
      <c r="C231" s="11"/>
      <c r="D231" s="7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3"/>
      <c r="B232" s="15"/>
      <c r="C232" s="11"/>
      <c r="D232" s="6"/>
      <c r="E232" s="39"/>
      <c r="F232" s="40"/>
      <c r="G232" s="40"/>
      <c r="H232" s="40"/>
      <c r="I232" s="40"/>
      <c r="J232" s="40"/>
      <c r="K232" s="41"/>
      <c r="L232" s="40"/>
    </row>
    <row r="233" spans="1:12" ht="15" x14ac:dyDescent="0.25">
      <c r="A233" s="23"/>
      <c r="B233" s="15"/>
      <c r="C233" s="11"/>
      <c r="D233" s="6"/>
      <c r="E233" s="39"/>
      <c r="F233" s="40"/>
      <c r="G233" s="40"/>
      <c r="H233" s="40"/>
      <c r="I233" s="40"/>
      <c r="J233" s="40"/>
      <c r="K233" s="41"/>
      <c r="L233" s="40"/>
    </row>
    <row r="234" spans="1:12" ht="15" x14ac:dyDescent="0.25">
      <c r="A234" s="24"/>
      <c r="B234" s="17"/>
      <c r="C234" s="8"/>
      <c r="D234" s="18" t="s">
        <v>30</v>
      </c>
      <c r="E234" s="9"/>
      <c r="F234" s="19">
        <f>SUM(F228:F233)</f>
        <v>500</v>
      </c>
      <c r="G234" s="19">
        <f>SUM(G228:G233)</f>
        <v>19.25</v>
      </c>
      <c r="H234" s="19">
        <f>SUM(H228:H233)</f>
        <v>19.75</v>
      </c>
      <c r="I234" s="19">
        <f>SUM(I228:I233)</f>
        <v>83.75</v>
      </c>
      <c r="J234" s="19">
        <f>SUM(J228:J233)</f>
        <v>587.5</v>
      </c>
      <c r="K234" s="25"/>
      <c r="L234" s="19">
        <f>SUM(L228:L233)</f>
        <v>157.65</v>
      </c>
    </row>
    <row r="235" spans="1:12" ht="15" x14ac:dyDescent="0.25">
      <c r="A235" s="26">
        <v>3</v>
      </c>
      <c r="B235" s="13">
        <f>B228</f>
        <v>3</v>
      </c>
      <c r="C235" s="10" t="s">
        <v>23</v>
      </c>
      <c r="D235" s="7" t="s">
        <v>43</v>
      </c>
      <c r="E235" s="39" t="s">
        <v>130</v>
      </c>
      <c r="F235" s="40">
        <v>60</v>
      </c>
      <c r="G235" s="40">
        <v>0.86</v>
      </c>
      <c r="H235" s="40">
        <v>5.22</v>
      </c>
      <c r="I235" s="40">
        <v>7.87</v>
      </c>
      <c r="J235" s="40">
        <v>44.34</v>
      </c>
      <c r="K235" s="41">
        <v>17</v>
      </c>
      <c r="L235" s="40">
        <v>13.41</v>
      </c>
    </row>
    <row r="236" spans="1:12" ht="15" x14ac:dyDescent="0.25">
      <c r="A236" s="23"/>
      <c r="B236" s="15"/>
      <c r="C236" s="11"/>
      <c r="D236" s="7" t="s">
        <v>24</v>
      </c>
      <c r="E236" s="39" t="s">
        <v>131</v>
      </c>
      <c r="F236" s="40">
        <v>200</v>
      </c>
      <c r="G236" s="40">
        <v>2.9</v>
      </c>
      <c r="H236" s="40">
        <v>2.8</v>
      </c>
      <c r="I236" s="40">
        <v>15.3</v>
      </c>
      <c r="J236" s="40">
        <v>150.1</v>
      </c>
      <c r="K236" s="41">
        <v>47</v>
      </c>
      <c r="L236" s="40">
        <v>9.68</v>
      </c>
    </row>
    <row r="237" spans="1:12" ht="15" x14ac:dyDescent="0.25">
      <c r="A237" s="23"/>
      <c r="B237" s="15"/>
      <c r="C237" s="11"/>
      <c r="D237" s="7" t="s">
        <v>25</v>
      </c>
      <c r="E237" s="39" t="s">
        <v>132</v>
      </c>
      <c r="F237" s="40">
        <v>200</v>
      </c>
      <c r="G237" s="40">
        <v>19.329999999999998</v>
      </c>
      <c r="H237" s="40">
        <v>18.8</v>
      </c>
      <c r="I237" s="40">
        <v>54.9</v>
      </c>
      <c r="J237" s="40">
        <v>404.1</v>
      </c>
      <c r="K237" s="41">
        <v>74</v>
      </c>
      <c r="L237" s="40">
        <v>146.38</v>
      </c>
    </row>
    <row r="238" spans="1:12" ht="15" x14ac:dyDescent="0.25">
      <c r="A238" s="23"/>
      <c r="B238" s="15"/>
      <c r="C238" s="11"/>
      <c r="D238" s="7" t="s">
        <v>27</v>
      </c>
      <c r="E238" s="39" t="s">
        <v>61</v>
      </c>
      <c r="F238" s="40">
        <v>200</v>
      </c>
      <c r="G238" s="40">
        <v>0.6</v>
      </c>
      <c r="H238" s="40">
        <v>0.3</v>
      </c>
      <c r="I238" s="40">
        <v>28.8</v>
      </c>
      <c r="J238" s="40">
        <v>108.2</v>
      </c>
      <c r="K238" s="41">
        <v>103</v>
      </c>
      <c r="L238" s="40">
        <v>14.23</v>
      </c>
    </row>
    <row r="239" spans="1:12" ht="15" x14ac:dyDescent="0.25">
      <c r="A239" s="23"/>
      <c r="B239" s="15"/>
      <c r="C239" s="11"/>
      <c r="D239" s="7" t="s">
        <v>28</v>
      </c>
      <c r="E239" s="39" t="s">
        <v>41</v>
      </c>
      <c r="F239" s="40">
        <v>20</v>
      </c>
      <c r="G239" s="40">
        <v>1.58</v>
      </c>
      <c r="H239" s="40">
        <v>0.2</v>
      </c>
      <c r="I239" s="40">
        <v>9.66</v>
      </c>
      <c r="J239" s="40">
        <v>46.76</v>
      </c>
      <c r="K239" s="41"/>
      <c r="L239" s="40">
        <v>2.52</v>
      </c>
    </row>
    <row r="240" spans="1:12" ht="15" x14ac:dyDescent="0.25">
      <c r="A240" s="23"/>
      <c r="B240" s="15"/>
      <c r="C240" s="11"/>
      <c r="D240" s="7" t="s">
        <v>29</v>
      </c>
      <c r="E240" s="39" t="s">
        <v>50</v>
      </c>
      <c r="F240" s="40">
        <v>30</v>
      </c>
      <c r="G240" s="40">
        <v>1.68</v>
      </c>
      <c r="H240" s="40">
        <v>0.33</v>
      </c>
      <c r="I240" s="40">
        <v>0.72</v>
      </c>
      <c r="J240" s="40">
        <v>69</v>
      </c>
      <c r="K240" s="41"/>
      <c r="L240" s="40">
        <v>3.78</v>
      </c>
    </row>
    <row r="241" spans="1:12" ht="15" x14ac:dyDescent="0.25">
      <c r="A241" s="23"/>
      <c r="B241" s="15"/>
      <c r="C241" s="11"/>
      <c r="D241" s="6"/>
      <c r="E241" s="39"/>
      <c r="F241" s="40"/>
      <c r="G241" s="40"/>
      <c r="H241" s="40"/>
      <c r="I241" s="40"/>
      <c r="J241" s="40"/>
      <c r="K241" s="41"/>
      <c r="L241" s="40"/>
    </row>
    <row r="242" spans="1:12" ht="15" x14ac:dyDescent="0.25">
      <c r="A242" s="23"/>
      <c r="B242" s="15"/>
      <c r="C242" s="11"/>
      <c r="D242" s="6"/>
      <c r="E242" s="39"/>
      <c r="F242" s="40"/>
      <c r="G242" s="40"/>
      <c r="H242" s="40"/>
      <c r="I242" s="40"/>
      <c r="J242" s="40"/>
      <c r="K242" s="41"/>
      <c r="L242" s="40"/>
    </row>
    <row r="243" spans="1:12" ht="15" x14ac:dyDescent="0.25">
      <c r="A243" s="24"/>
      <c r="B243" s="17"/>
      <c r="C243" s="8"/>
      <c r="D243" s="18" t="s">
        <v>30</v>
      </c>
      <c r="E243" s="9"/>
      <c r="F243" s="19">
        <f>SUM(F235:F242)</f>
        <v>710</v>
      </c>
      <c r="G243" s="19">
        <f>SUM(G235:G242)</f>
        <v>26.949999999999996</v>
      </c>
      <c r="H243" s="19">
        <f>SUM(H235:H242)</f>
        <v>27.65</v>
      </c>
      <c r="I243" s="19">
        <f>SUM(I235:I242)</f>
        <v>117.24999999999999</v>
      </c>
      <c r="J243" s="19">
        <f>SUM(J235:J242)</f>
        <v>822.5</v>
      </c>
      <c r="K243" s="25"/>
      <c r="L243" s="19">
        <f>SUM(L235:L242)</f>
        <v>190</v>
      </c>
    </row>
    <row r="244" spans="1:12" ht="15.75" thickBot="1" x14ac:dyDescent="0.25">
      <c r="A244" s="27">
        <f>A228</f>
        <v>3</v>
      </c>
      <c r="B244" s="28">
        <f>B228</f>
        <v>3</v>
      </c>
      <c r="C244" s="47" t="s">
        <v>4</v>
      </c>
      <c r="D244" s="48"/>
      <c r="E244" s="29"/>
      <c r="F244" s="30">
        <f>F234+F243</f>
        <v>1210</v>
      </c>
      <c r="G244" s="30">
        <f>G234+G243</f>
        <v>46.199999999999996</v>
      </c>
      <c r="H244" s="30">
        <f>H234+H243</f>
        <v>47.4</v>
      </c>
      <c r="I244" s="30">
        <f>I234+I243</f>
        <v>201</v>
      </c>
      <c r="J244" s="30">
        <f>J234+J243</f>
        <v>1410</v>
      </c>
      <c r="K244" s="30"/>
      <c r="L244" s="30">
        <f>L234+L243</f>
        <v>347.65</v>
      </c>
    </row>
    <row r="245" spans="1:12" ht="15" x14ac:dyDescent="0.25">
      <c r="A245" s="20">
        <v>3</v>
      </c>
      <c r="B245" s="21">
        <v>4</v>
      </c>
      <c r="C245" s="22" t="s">
        <v>19</v>
      </c>
      <c r="D245" s="5" t="s">
        <v>20</v>
      </c>
      <c r="E245" s="36" t="s">
        <v>116</v>
      </c>
      <c r="F245" s="37">
        <v>100</v>
      </c>
      <c r="G245" s="37">
        <v>7.92</v>
      </c>
      <c r="H245" s="37">
        <v>8.8000000000000007</v>
      </c>
      <c r="I245" s="37">
        <v>17</v>
      </c>
      <c r="J245" s="37">
        <v>73.400000000000006</v>
      </c>
      <c r="K245" s="38" t="s">
        <v>117</v>
      </c>
      <c r="L245" s="37">
        <v>93.1</v>
      </c>
    </row>
    <row r="246" spans="1:12" ht="15" x14ac:dyDescent="0.25">
      <c r="A246" s="23"/>
      <c r="B246" s="15"/>
      <c r="C246" s="11"/>
      <c r="D246" s="6"/>
      <c r="E246" s="39" t="s">
        <v>53</v>
      </c>
      <c r="F246" s="40">
        <v>150</v>
      </c>
      <c r="G246" s="40">
        <v>3.78</v>
      </c>
      <c r="H246" s="40">
        <v>7.78</v>
      </c>
      <c r="I246" s="40">
        <v>20.5</v>
      </c>
      <c r="J246" s="40">
        <v>242</v>
      </c>
      <c r="K246" s="41">
        <v>52</v>
      </c>
      <c r="L246" s="40">
        <v>12.99</v>
      </c>
    </row>
    <row r="247" spans="1:12" ht="15" x14ac:dyDescent="0.25">
      <c r="A247" s="23"/>
      <c r="B247" s="15"/>
      <c r="C247" s="11"/>
      <c r="D247" s="7" t="s">
        <v>21</v>
      </c>
      <c r="E247" s="39" t="s">
        <v>64</v>
      </c>
      <c r="F247" s="40">
        <v>200</v>
      </c>
      <c r="G247" s="40">
        <v>3.6</v>
      </c>
      <c r="H247" s="40">
        <v>2.67</v>
      </c>
      <c r="I247" s="40">
        <v>28.2</v>
      </c>
      <c r="J247" s="40">
        <v>155.19999999999999</v>
      </c>
      <c r="K247" s="41">
        <v>105</v>
      </c>
      <c r="L247" s="40">
        <v>26.47</v>
      </c>
    </row>
    <row r="248" spans="1:12" ht="15" x14ac:dyDescent="0.25">
      <c r="A248" s="23"/>
      <c r="B248" s="15"/>
      <c r="C248" s="11"/>
      <c r="D248" s="7" t="s">
        <v>22</v>
      </c>
      <c r="E248" s="39" t="s">
        <v>41</v>
      </c>
      <c r="F248" s="40">
        <v>50</v>
      </c>
      <c r="G248" s="40">
        <v>3.95</v>
      </c>
      <c r="H248" s="40">
        <v>0.5</v>
      </c>
      <c r="I248" s="40">
        <v>18.05</v>
      </c>
      <c r="J248" s="40">
        <v>116.9</v>
      </c>
      <c r="K248" s="41"/>
      <c r="L248" s="40">
        <v>6.6</v>
      </c>
    </row>
    <row r="249" spans="1:12" ht="15" x14ac:dyDescent="0.25">
      <c r="A249" s="23"/>
      <c r="B249" s="15"/>
      <c r="C249" s="11"/>
      <c r="D249" s="7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 x14ac:dyDescent="0.25">
      <c r="A251" s="23"/>
      <c r="B251" s="15"/>
      <c r="C251" s="11"/>
      <c r="D251" s="6"/>
      <c r="E251" s="39"/>
      <c r="F251" s="40"/>
      <c r="G251" s="40"/>
      <c r="H251" s="40"/>
      <c r="I251" s="40"/>
      <c r="J251" s="40"/>
      <c r="K251" s="41"/>
      <c r="L251" s="40"/>
    </row>
    <row r="252" spans="1:12" ht="15" x14ac:dyDescent="0.25">
      <c r="A252" s="24"/>
      <c r="B252" s="17"/>
      <c r="C252" s="8"/>
      <c r="D252" s="18" t="s">
        <v>30</v>
      </c>
      <c r="E252" s="9"/>
      <c r="F252" s="19">
        <f>SUM(F245:F251)</f>
        <v>500</v>
      </c>
      <c r="G252" s="19">
        <f t="shared" ref="G252:J252" si="84">SUM(G245:G251)</f>
        <v>19.25</v>
      </c>
      <c r="H252" s="19">
        <f t="shared" si="84"/>
        <v>19.75</v>
      </c>
      <c r="I252" s="19">
        <f t="shared" si="84"/>
        <v>83.75</v>
      </c>
      <c r="J252" s="19">
        <f t="shared" si="84"/>
        <v>587.5</v>
      </c>
      <c r="K252" s="25"/>
      <c r="L252" s="19">
        <f t="shared" ref="L252" si="85">SUM(L245:L251)</f>
        <v>139.16</v>
      </c>
    </row>
    <row r="253" spans="1:12" ht="15" x14ac:dyDescent="0.25">
      <c r="A253" s="26">
        <v>3</v>
      </c>
      <c r="B253" s="13">
        <f>B245</f>
        <v>4</v>
      </c>
      <c r="C253" s="10" t="s">
        <v>23</v>
      </c>
      <c r="D253" s="7" t="s">
        <v>43</v>
      </c>
      <c r="E253" s="39" t="s">
        <v>133</v>
      </c>
      <c r="F253" s="40">
        <v>60</v>
      </c>
      <c r="G253" s="40">
        <v>1.3</v>
      </c>
      <c r="H253" s="40">
        <v>3.1</v>
      </c>
      <c r="I253" s="40">
        <v>3.5</v>
      </c>
      <c r="J253" s="40">
        <v>46</v>
      </c>
      <c r="K253" s="41">
        <v>147</v>
      </c>
      <c r="L253" s="40">
        <v>17.03</v>
      </c>
    </row>
    <row r="254" spans="1:12" ht="15" x14ac:dyDescent="0.25">
      <c r="A254" s="23"/>
      <c r="B254" s="15"/>
      <c r="C254" s="11"/>
      <c r="D254" s="7" t="s">
        <v>24</v>
      </c>
      <c r="E254" s="39" t="s">
        <v>46</v>
      </c>
      <c r="F254" s="40">
        <v>230</v>
      </c>
      <c r="G254" s="40">
        <v>5.5</v>
      </c>
      <c r="H254" s="40">
        <v>6.44</v>
      </c>
      <c r="I254" s="40">
        <v>17.100000000000001</v>
      </c>
      <c r="J254" s="40">
        <v>128.1</v>
      </c>
      <c r="K254" s="41">
        <v>90</v>
      </c>
      <c r="L254" s="40">
        <v>10.47</v>
      </c>
    </row>
    <row r="255" spans="1:12" ht="15" x14ac:dyDescent="0.25">
      <c r="A255" s="23"/>
      <c r="B255" s="15"/>
      <c r="C255" s="11"/>
      <c r="D255" s="7" t="s">
        <v>25</v>
      </c>
      <c r="E255" s="39" t="s">
        <v>134</v>
      </c>
      <c r="F255" s="40">
        <v>200</v>
      </c>
      <c r="G255" s="40">
        <v>16.37</v>
      </c>
      <c r="H255" s="40">
        <v>17.399999999999999</v>
      </c>
      <c r="I255" s="40">
        <v>51.43</v>
      </c>
      <c r="J255" s="40">
        <v>429.74</v>
      </c>
      <c r="K255" s="41" t="s">
        <v>135</v>
      </c>
      <c r="L255" s="40">
        <v>130.43</v>
      </c>
    </row>
    <row r="256" spans="1:12" ht="15" x14ac:dyDescent="0.25">
      <c r="A256" s="23"/>
      <c r="B256" s="15"/>
      <c r="C256" s="11"/>
      <c r="D256" s="7" t="s">
        <v>27</v>
      </c>
      <c r="E256" s="39" t="s">
        <v>111</v>
      </c>
      <c r="F256" s="40">
        <v>200</v>
      </c>
      <c r="G256" s="40">
        <v>0.52</v>
      </c>
      <c r="H256" s="40">
        <v>0.18</v>
      </c>
      <c r="I256" s="40">
        <v>34.840000000000003</v>
      </c>
      <c r="J256" s="40">
        <v>102.9</v>
      </c>
      <c r="K256" s="41">
        <v>150</v>
      </c>
      <c r="L256" s="40">
        <v>25.93</v>
      </c>
    </row>
    <row r="257" spans="1:12" ht="15" x14ac:dyDescent="0.25">
      <c r="A257" s="23"/>
      <c r="B257" s="15"/>
      <c r="C257" s="11"/>
      <c r="D257" s="7" t="s">
        <v>28</v>
      </c>
      <c r="E257" s="39" t="s">
        <v>41</v>
      </c>
      <c r="F257" s="40">
        <v>20</v>
      </c>
      <c r="G257" s="40">
        <v>1.58</v>
      </c>
      <c r="H257" s="40">
        <v>0.2</v>
      </c>
      <c r="I257" s="40">
        <v>9.66</v>
      </c>
      <c r="J257" s="40">
        <v>46.76</v>
      </c>
      <c r="K257" s="41"/>
      <c r="L257" s="40">
        <v>2.64</v>
      </c>
    </row>
    <row r="258" spans="1:12" ht="15" x14ac:dyDescent="0.25">
      <c r="A258" s="23"/>
      <c r="B258" s="15"/>
      <c r="C258" s="11"/>
      <c r="D258" s="7" t="s">
        <v>29</v>
      </c>
      <c r="E258" s="39" t="s">
        <v>50</v>
      </c>
      <c r="F258" s="40">
        <v>30</v>
      </c>
      <c r="G258" s="40">
        <v>1.68</v>
      </c>
      <c r="H258" s="40">
        <v>0.33</v>
      </c>
      <c r="I258" s="40">
        <v>0.72</v>
      </c>
      <c r="J258" s="40">
        <v>69</v>
      </c>
      <c r="K258" s="41"/>
      <c r="L258" s="40">
        <v>4.51</v>
      </c>
    </row>
    <row r="259" spans="1:12" ht="15" x14ac:dyDescent="0.2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 x14ac:dyDescent="0.25">
      <c r="A260" s="23"/>
      <c r="B260" s="15"/>
      <c r="C260" s="11"/>
      <c r="D260" s="6"/>
      <c r="E260" s="39"/>
      <c r="F260" s="40"/>
      <c r="G260" s="40"/>
      <c r="H260" s="40"/>
      <c r="I260" s="40"/>
      <c r="J260" s="40"/>
      <c r="K260" s="41"/>
      <c r="L260" s="40"/>
    </row>
    <row r="261" spans="1:12" ht="15" x14ac:dyDescent="0.25">
      <c r="A261" s="24"/>
      <c r="B261" s="17"/>
      <c r="C261" s="8"/>
      <c r="D261" s="18" t="s">
        <v>30</v>
      </c>
      <c r="E261" s="9"/>
      <c r="F261" s="19">
        <f>SUM(F253:F260)</f>
        <v>740</v>
      </c>
      <c r="G261" s="19">
        <f>SUM(G253:G260)</f>
        <v>26.950000000000003</v>
      </c>
      <c r="H261" s="19">
        <f>SUM(H253:H260)</f>
        <v>27.649999999999995</v>
      </c>
      <c r="I261" s="19">
        <f>SUM(I253:I260)</f>
        <v>117.25</v>
      </c>
      <c r="J261" s="19">
        <f>SUM(J253:J260)</f>
        <v>822.5</v>
      </c>
      <c r="K261" s="25"/>
      <c r="L261" s="19">
        <f>SUM(L253:L260)</f>
        <v>191.01</v>
      </c>
    </row>
    <row r="262" spans="1:12" ht="15.75" thickBot="1" x14ac:dyDescent="0.25">
      <c r="A262" s="27">
        <f>A245</f>
        <v>3</v>
      </c>
      <c r="B262" s="28">
        <f>B245</f>
        <v>4</v>
      </c>
      <c r="C262" s="47" t="s">
        <v>4</v>
      </c>
      <c r="D262" s="48"/>
      <c r="E262" s="29"/>
      <c r="F262" s="30">
        <f>F252+F261</f>
        <v>1240</v>
      </c>
      <c r="G262" s="30">
        <f>G252+G261</f>
        <v>46.2</v>
      </c>
      <c r="H262" s="30">
        <f>H252+H261</f>
        <v>47.399999999999991</v>
      </c>
      <c r="I262" s="30">
        <f>I252+I261</f>
        <v>201</v>
      </c>
      <c r="J262" s="30">
        <f>J252+J261</f>
        <v>1410</v>
      </c>
      <c r="K262" s="30"/>
      <c r="L262" s="30">
        <f>L252+L261</f>
        <v>330.16999999999996</v>
      </c>
    </row>
    <row r="263" spans="1:12" ht="15" x14ac:dyDescent="0.25">
      <c r="A263" s="20">
        <v>3</v>
      </c>
      <c r="B263" s="21">
        <v>5</v>
      </c>
      <c r="C263" s="22" t="s">
        <v>19</v>
      </c>
      <c r="D263" s="5" t="s">
        <v>20</v>
      </c>
      <c r="E263" s="36" t="s">
        <v>136</v>
      </c>
      <c r="F263" s="37">
        <v>120</v>
      </c>
      <c r="G263" s="37">
        <v>11.1</v>
      </c>
      <c r="H263" s="37">
        <v>13.33</v>
      </c>
      <c r="I263" s="37">
        <v>18.8</v>
      </c>
      <c r="J263" s="37">
        <v>198.49</v>
      </c>
      <c r="K263" s="38" t="s">
        <v>137</v>
      </c>
      <c r="L263" s="37">
        <v>84.61</v>
      </c>
    </row>
    <row r="264" spans="1:12" ht="15" x14ac:dyDescent="0.25">
      <c r="A264" s="23"/>
      <c r="B264" s="15"/>
      <c r="C264" s="11"/>
      <c r="D264" s="6"/>
      <c r="E264" s="39" t="s">
        <v>55</v>
      </c>
      <c r="F264" s="40">
        <v>155</v>
      </c>
      <c r="G264" s="40">
        <v>3.67</v>
      </c>
      <c r="H264" s="40">
        <v>5.9</v>
      </c>
      <c r="I264" s="40">
        <v>31.9</v>
      </c>
      <c r="J264" s="40">
        <v>210.11</v>
      </c>
      <c r="K264" s="41">
        <v>60</v>
      </c>
      <c r="L264" s="40">
        <v>21.27</v>
      </c>
    </row>
    <row r="265" spans="1:12" ht="15" x14ac:dyDescent="0.25">
      <c r="A265" s="23"/>
      <c r="B265" s="15"/>
      <c r="C265" s="11"/>
      <c r="D265" s="7" t="s">
        <v>21</v>
      </c>
      <c r="E265" s="39" t="s">
        <v>72</v>
      </c>
      <c r="F265" s="40">
        <v>205</v>
      </c>
      <c r="G265" s="40">
        <v>0.53</v>
      </c>
      <c r="H265" s="40">
        <v>0.02</v>
      </c>
      <c r="I265" s="40">
        <v>15</v>
      </c>
      <c r="J265" s="40">
        <v>62</v>
      </c>
      <c r="K265" s="41">
        <v>98</v>
      </c>
      <c r="L265" s="40">
        <v>7.52</v>
      </c>
    </row>
    <row r="266" spans="1:12" ht="15" x14ac:dyDescent="0.25">
      <c r="A266" s="23"/>
      <c r="B266" s="15"/>
      <c r="C266" s="11"/>
      <c r="D266" s="7" t="s">
        <v>22</v>
      </c>
      <c r="E266" s="39" t="s">
        <v>41</v>
      </c>
      <c r="F266" s="40">
        <v>50</v>
      </c>
      <c r="G266" s="40">
        <v>3.95</v>
      </c>
      <c r="H266" s="40">
        <v>0.5</v>
      </c>
      <c r="I266" s="40">
        <v>18.05</v>
      </c>
      <c r="J266" s="40">
        <v>116.9</v>
      </c>
      <c r="K266" s="41"/>
      <c r="L266" s="40">
        <v>6.6</v>
      </c>
    </row>
    <row r="267" spans="1:12" ht="15" x14ac:dyDescent="0.25">
      <c r="A267" s="23"/>
      <c r="B267" s="15"/>
      <c r="C267" s="11"/>
      <c r="D267" s="7"/>
      <c r="E267" s="39"/>
      <c r="F267" s="40"/>
      <c r="G267" s="40"/>
      <c r="H267" s="40"/>
      <c r="I267" s="40"/>
      <c r="J267" s="40"/>
      <c r="K267" s="41"/>
      <c r="L267" s="40"/>
    </row>
    <row r="268" spans="1:12" ht="15" x14ac:dyDescent="0.2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 x14ac:dyDescent="0.2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 x14ac:dyDescent="0.25">
      <c r="A270" s="24"/>
      <c r="B270" s="17"/>
      <c r="C270" s="8"/>
      <c r="D270" s="18" t="s">
        <v>30</v>
      </c>
      <c r="E270" s="9"/>
      <c r="F270" s="19">
        <f>SUM(F263:F269)</f>
        <v>530</v>
      </c>
      <c r="G270" s="19">
        <f t="shared" ref="G270:J270" si="86">SUM(G263:G269)</f>
        <v>19.25</v>
      </c>
      <c r="H270" s="19">
        <f t="shared" si="86"/>
        <v>19.75</v>
      </c>
      <c r="I270" s="19">
        <f t="shared" si="86"/>
        <v>83.75</v>
      </c>
      <c r="J270" s="19">
        <f t="shared" si="86"/>
        <v>587.5</v>
      </c>
      <c r="K270" s="25"/>
      <c r="L270" s="19">
        <f t="shared" ref="L270" si="87">SUM(L263:L269)</f>
        <v>119.99999999999999</v>
      </c>
    </row>
    <row r="271" spans="1:12" ht="15" x14ac:dyDescent="0.25">
      <c r="A271" s="26">
        <f>A263</f>
        <v>3</v>
      </c>
      <c r="B271" s="13">
        <f>B263</f>
        <v>5</v>
      </c>
      <c r="C271" s="10" t="s">
        <v>23</v>
      </c>
      <c r="D271" s="7" t="s">
        <v>43</v>
      </c>
      <c r="E271" s="39" t="s">
        <v>138</v>
      </c>
      <c r="F271" s="40">
        <v>60</v>
      </c>
      <c r="G271" s="40">
        <v>1.39</v>
      </c>
      <c r="H271" s="40">
        <v>5.16</v>
      </c>
      <c r="I271" s="40">
        <v>12.11</v>
      </c>
      <c r="J271" s="40">
        <v>51.1</v>
      </c>
      <c r="K271" s="41">
        <v>142</v>
      </c>
      <c r="L271" s="40">
        <v>19.39</v>
      </c>
    </row>
    <row r="272" spans="1:12" ht="15" x14ac:dyDescent="0.25">
      <c r="A272" s="23"/>
      <c r="B272" s="15"/>
      <c r="C272" s="11"/>
      <c r="D272" s="7" t="s">
        <v>24</v>
      </c>
      <c r="E272" s="39" t="s">
        <v>139</v>
      </c>
      <c r="F272" s="40">
        <v>210</v>
      </c>
      <c r="G272" s="40">
        <v>3.3</v>
      </c>
      <c r="H272" s="40">
        <v>4.7</v>
      </c>
      <c r="I272" s="40">
        <v>11.8</v>
      </c>
      <c r="J272" s="40">
        <v>128.30000000000001</v>
      </c>
      <c r="K272" s="41">
        <v>36</v>
      </c>
      <c r="L272" s="40">
        <v>16.41</v>
      </c>
    </row>
    <row r="273" spans="1:12" ht="15" x14ac:dyDescent="0.25">
      <c r="A273" s="23"/>
      <c r="B273" s="15"/>
      <c r="C273" s="11"/>
      <c r="D273" s="7" t="s">
        <v>25</v>
      </c>
      <c r="E273" s="39" t="s">
        <v>140</v>
      </c>
      <c r="F273" s="40">
        <v>120</v>
      </c>
      <c r="G273" s="40">
        <v>11.2</v>
      </c>
      <c r="H273" s="40">
        <v>8.7100000000000009</v>
      </c>
      <c r="I273" s="40">
        <v>24.76</v>
      </c>
      <c r="J273" s="40">
        <v>210.44</v>
      </c>
      <c r="K273" s="41">
        <v>129</v>
      </c>
      <c r="L273" s="40">
        <v>103.02</v>
      </c>
    </row>
    <row r="274" spans="1:12" ht="15" x14ac:dyDescent="0.25">
      <c r="A274" s="23"/>
      <c r="B274" s="15"/>
      <c r="C274" s="11"/>
      <c r="D274" s="7" t="s">
        <v>26</v>
      </c>
      <c r="E274" s="39" t="s">
        <v>110</v>
      </c>
      <c r="F274" s="40">
        <v>150</v>
      </c>
      <c r="G274" s="40">
        <v>7.1</v>
      </c>
      <c r="H274" s="40">
        <v>8.5</v>
      </c>
      <c r="I274" s="40">
        <v>30.6</v>
      </c>
      <c r="J274" s="40">
        <v>202.1</v>
      </c>
      <c r="K274" s="41">
        <v>53</v>
      </c>
      <c r="L274" s="40">
        <v>22.49</v>
      </c>
    </row>
    <row r="275" spans="1:12" ht="15" x14ac:dyDescent="0.25">
      <c r="A275" s="23"/>
      <c r="B275" s="15"/>
      <c r="C275" s="11"/>
      <c r="D275" s="7" t="s">
        <v>27</v>
      </c>
      <c r="E275" s="39" t="s">
        <v>141</v>
      </c>
      <c r="F275" s="40">
        <v>200</v>
      </c>
      <c r="G275" s="40">
        <v>0.7</v>
      </c>
      <c r="H275" s="40">
        <v>0.05</v>
      </c>
      <c r="I275" s="40">
        <v>27.6</v>
      </c>
      <c r="J275" s="40">
        <v>114.8</v>
      </c>
      <c r="K275" s="41">
        <v>114</v>
      </c>
      <c r="L275" s="40">
        <v>36.51</v>
      </c>
    </row>
    <row r="276" spans="1:12" ht="15" x14ac:dyDescent="0.25">
      <c r="A276" s="23"/>
      <c r="B276" s="15"/>
      <c r="C276" s="11"/>
      <c r="D276" s="7" t="s">
        <v>28</v>
      </c>
      <c r="E276" s="39" t="s">
        <v>41</v>
      </c>
      <c r="F276" s="40">
        <v>20</v>
      </c>
      <c r="G276" s="40">
        <v>1.58</v>
      </c>
      <c r="H276" s="40">
        <v>0.2</v>
      </c>
      <c r="I276" s="40">
        <v>9.66</v>
      </c>
      <c r="J276" s="40">
        <v>46.76</v>
      </c>
      <c r="K276" s="41"/>
      <c r="L276" s="40">
        <v>2.64</v>
      </c>
    </row>
    <row r="277" spans="1:12" ht="15" x14ac:dyDescent="0.25">
      <c r="A277" s="23"/>
      <c r="B277" s="15"/>
      <c r="C277" s="11"/>
      <c r="D277" s="7" t="s">
        <v>29</v>
      </c>
      <c r="E277" s="39" t="s">
        <v>50</v>
      </c>
      <c r="F277" s="40">
        <v>30</v>
      </c>
      <c r="G277" s="40">
        <v>1.68</v>
      </c>
      <c r="H277" s="40">
        <v>0.33</v>
      </c>
      <c r="I277" s="40">
        <v>0.72</v>
      </c>
      <c r="J277" s="40">
        <v>69</v>
      </c>
      <c r="K277" s="41"/>
      <c r="L277" s="40">
        <v>4.51</v>
      </c>
    </row>
    <row r="278" spans="1:12" ht="15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5">
      <c r="A279" s="23"/>
      <c r="B279" s="15"/>
      <c r="C279" s="11"/>
      <c r="D279" s="6"/>
      <c r="E279" s="39"/>
      <c r="F279" s="40"/>
      <c r="G279" s="40"/>
      <c r="H279" s="40"/>
      <c r="I279" s="40"/>
      <c r="J279" s="40"/>
      <c r="K279" s="41"/>
      <c r="L279" s="40"/>
    </row>
    <row r="280" spans="1:12" ht="15" x14ac:dyDescent="0.25">
      <c r="A280" s="24"/>
      <c r="B280" s="17"/>
      <c r="C280" s="8"/>
      <c r="D280" s="18" t="s">
        <v>30</v>
      </c>
      <c r="E280" s="9"/>
      <c r="F280" s="19">
        <f>SUM(F271:F279)</f>
        <v>790</v>
      </c>
      <c r="G280" s="19">
        <f t="shared" ref="G280:J280" si="88">SUM(G271:G279)</f>
        <v>26.949999999999996</v>
      </c>
      <c r="H280" s="19">
        <f t="shared" si="88"/>
        <v>27.65</v>
      </c>
      <c r="I280" s="19">
        <f t="shared" si="88"/>
        <v>117.25</v>
      </c>
      <c r="J280" s="19">
        <f t="shared" si="88"/>
        <v>822.5</v>
      </c>
      <c r="K280" s="25"/>
      <c r="L280" s="19">
        <f t="shared" ref="L280" si="89">SUM(L271:L279)</f>
        <v>204.96999999999997</v>
      </c>
    </row>
    <row r="281" spans="1:12" ht="15.75" thickBot="1" x14ac:dyDescent="0.25">
      <c r="A281" s="27">
        <f>A263</f>
        <v>3</v>
      </c>
      <c r="B281" s="28">
        <f>B263</f>
        <v>5</v>
      </c>
      <c r="C281" s="47" t="s">
        <v>4</v>
      </c>
      <c r="D281" s="48"/>
      <c r="E281" s="29"/>
      <c r="F281" s="30">
        <f>F270+F280</f>
        <v>1320</v>
      </c>
      <c r="G281" s="30">
        <f t="shared" ref="G281:J281" si="90">G270+G280</f>
        <v>46.199999999999996</v>
      </c>
      <c r="H281" s="30">
        <f t="shared" si="90"/>
        <v>47.4</v>
      </c>
      <c r="I281" s="30">
        <f t="shared" si="90"/>
        <v>201</v>
      </c>
      <c r="J281" s="30">
        <f t="shared" si="90"/>
        <v>1410</v>
      </c>
      <c r="K281" s="30"/>
      <c r="L281" s="30">
        <f t="shared" ref="L281" si="91">L270+L280</f>
        <v>324.96999999999997</v>
      </c>
    </row>
  </sheetData>
  <mergeCells count="18">
    <mergeCell ref="C80:D80"/>
    <mergeCell ref="C98:D98"/>
    <mergeCell ref="C24:D24"/>
    <mergeCell ref="C190:D190"/>
    <mergeCell ref="C117:D117"/>
    <mergeCell ref="C134:D134"/>
    <mergeCell ref="C153:D153"/>
    <mergeCell ref="C171:D171"/>
    <mergeCell ref="C1:E1"/>
    <mergeCell ref="H1:K1"/>
    <mergeCell ref="H2:K2"/>
    <mergeCell ref="C43:D43"/>
    <mergeCell ref="C62:D62"/>
    <mergeCell ref="C208:D208"/>
    <mergeCell ref="C227:D227"/>
    <mergeCell ref="C244:D244"/>
    <mergeCell ref="C262:D262"/>
    <mergeCell ref="C281:D28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2025-12-19T04:50:02Z</dcterms:modified>
</cp:coreProperties>
</file>